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0" windowWidth="19320" windowHeight="13050"/>
  </bookViews>
  <sheets>
    <sheet name="6 класс" sheetId="32" r:id="rId1"/>
    <sheet name="7 класс" sheetId="33" r:id="rId2"/>
    <sheet name="8 класс" sheetId="34" r:id="rId3"/>
    <sheet name="9 класс" sheetId="39" r:id="rId4"/>
    <sheet name="10 класс" sheetId="40" r:id="rId5"/>
    <sheet name="11 класс" sheetId="41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39" l="1"/>
  <c r="P14" i="39"/>
  <c r="P12" i="39"/>
  <c r="R58" i="41" l="1"/>
  <c r="Q58" i="41"/>
  <c r="R57" i="41"/>
  <c r="Q57" i="41"/>
  <c r="R56" i="41"/>
  <c r="Q56" i="41"/>
  <c r="R55" i="41"/>
  <c r="Q55" i="41"/>
  <c r="R54" i="41"/>
  <c r="Q54" i="41"/>
  <c r="R53" i="41"/>
  <c r="Q53" i="41"/>
  <c r="R52" i="41"/>
  <c r="Q52" i="41"/>
  <c r="R51" i="41"/>
  <c r="Q51" i="41"/>
  <c r="R50" i="41"/>
  <c r="Q50" i="41"/>
  <c r="R49" i="41"/>
  <c r="Q49" i="41"/>
  <c r="R48" i="41"/>
  <c r="Q48" i="41"/>
  <c r="R47" i="41"/>
  <c r="Q47" i="41"/>
  <c r="R46" i="41"/>
  <c r="Q46" i="41"/>
  <c r="R45" i="41"/>
  <c r="Q45" i="41"/>
  <c r="R44" i="41"/>
  <c r="Q44" i="41"/>
  <c r="R43" i="41"/>
  <c r="Q43" i="41"/>
  <c r="R42" i="41"/>
  <c r="Q42" i="41"/>
  <c r="R41" i="41"/>
  <c r="Q41" i="41"/>
  <c r="R40" i="41"/>
  <c r="Q40" i="41"/>
  <c r="R39" i="41"/>
  <c r="Q39" i="41"/>
  <c r="R38" i="41"/>
  <c r="Q38" i="41"/>
  <c r="R37" i="41"/>
  <c r="Q37" i="41"/>
  <c r="R36" i="41"/>
  <c r="Q36" i="41"/>
  <c r="R35" i="41"/>
  <c r="Q35" i="41"/>
  <c r="R34" i="41"/>
  <c r="Q34" i="41"/>
  <c r="R33" i="41"/>
  <c r="Q33" i="41"/>
  <c r="R32" i="41"/>
  <c r="Q32" i="41"/>
  <c r="R31" i="41"/>
  <c r="Q31" i="41"/>
  <c r="R30" i="41"/>
  <c r="Q30" i="41"/>
  <c r="R29" i="41"/>
  <c r="Q29" i="41"/>
  <c r="R28" i="41"/>
  <c r="Q28" i="41"/>
  <c r="R27" i="41"/>
  <c r="Q27" i="41"/>
  <c r="R26" i="41"/>
  <c r="Q26" i="41"/>
  <c r="R25" i="41"/>
  <c r="Q25" i="41"/>
  <c r="R24" i="41"/>
  <c r="Q24" i="41"/>
  <c r="R23" i="41"/>
  <c r="Q23" i="41"/>
  <c r="R22" i="41"/>
  <c r="Q22" i="41"/>
  <c r="R21" i="41"/>
  <c r="Q21" i="41"/>
  <c r="R20" i="41"/>
  <c r="Q20" i="41"/>
  <c r="R19" i="41"/>
  <c r="Q19" i="41"/>
  <c r="R18" i="41"/>
  <c r="Q18" i="41"/>
  <c r="R17" i="41"/>
  <c r="Q17" i="41"/>
  <c r="R16" i="41"/>
  <c r="Q16" i="41"/>
  <c r="Q15" i="41"/>
  <c r="R15" i="41" s="1"/>
  <c r="R14" i="41"/>
  <c r="Q14" i="41"/>
  <c r="Q13" i="41"/>
  <c r="R13" i="41" s="1"/>
  <c r="Q12" i="41"/>
  <c r="R12" i="41" s="1"/>
  <c r="R15" i="40"/>
  <c r="R16" i="40"/>
  <c r="R17" i="40"/>
  <c r="R18" i="40"/>
  <c r="R19" i="40"/>
  <c r="R20" i="40"/>
  <c r="R21" i="40"/>
  <c r="R22" i="40"/>
  <c r="R23" i="40"/>
  <c r="R24" i="40"/>
  <c r="R25" i="40"/>
  <c r="R26" i="40"/>
  <c r="R27" i="40"/>
  <c r="R28" i="40"/>
  <c r="R29" i="40"/>
  <c r="R30" i="40"/>
  <c r="R31" i="40"/>
  <c r="R32" i="40"/>
  <c r="R33" i="40"/>
  <c r="R34" i="40"/>
  <c r="R35" i="40"/>
  <c r="R36" i="40"/>
  <c r="R37" i="40"/>
  <c r="R38" i="40"/>
  <c r="R39" i="40"/>
  <c r="R40" i="40"/>
  <c r="R41" i="40"/>
  <c r="R42" i="40"/>
  <c r="R43" i="40"/>
  <c r="R44" i="40"/>
  <c r="R45" i="40"/>
  <c r="R46" i="40"/>
  <c r="R47" i="40"/>
  <c r="R48" i="40"/>
  <c r="R49" i="40"/>
  <c r="R50" i="40"/>
  <c r="R51" i="40"/>
  <c r="R52" i="40"/>
  <c r="R53" i="40"/>
  <c r="R54" i="40"/>
  <c r="R55" i="40"/>
  <c r="R56" i="40"/>
  <c r="R57" i="40"/>
  <c r="R58" i="40"/>
  <c r="Q13" i="40"/>
  <c r="R13" i="40" s="1"/>
  <c r="Q14" i="40"/>
  <c r="R14" i="40" s="1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39" i="40"/>
  <c r="Q40" i="40"/>
  <c r="Q41" i="40"/>
  <c r="Q42" i="40"/>
  <c r="Q43" i="40"/>
  <c r="Q44" i="40"/>
  <c r="Q45" i="40"/>
  <c r="Q46" i="40"/>
  <c r="Q47" i="40"/>
  <c r="Q48" i="40"/>
  <c r="Q49" i="40"/>
  <c r="Q50" i="40"/>
  <c r="Q51" i="40"/>
  <c r="Q52" i="40"/>
  <c r="Q53" i="40"/>
  <c r="Q54" i="40"/>
  <c r="Q55" i="40"/>
  <c r="Q56" i="40"/>
  <c r="Q57" i="40"/>
  <c r="Q58" i="40"/>
  <c r="Q12" i="40"/>
  <c r="R12" i="40" s="1"/>
  <c r="P58" i="39"/>
  <c r="Q58" i="39" s="1"/>
  <c r="P57" i="39"/>
  <c r="Q57" i="39" s="1"/>
  <c r="P56" i="39"/>
  <c r="Q56" i="39" s="1"/>
  <c r="P55" i="39"/>
  <c r="Q55" i="39" s="1"/>
  <c r="P54" i="39"/>
  <c r="Q54" i="39" s="1"/>
  <c r="P53" i="39"/>
  <c r="Q53" i="39" s="1"/>
  <c r="P52" i="39"/>
  <c r="Q52" i="39" s="1"/>
  <c r="P51" i="39"/>
  <c r="Q51" i="39" s="1"/>
  <c r="P50" i="39"/>
  <c r="Q50" i="39" s="1"/>
  <c r="P49" i="39"/>
  <c r="Q49" i="39" s="1"/>
  <c r="P48" i="39"/>
  <c r="Q48" i="39" s="1"/>
  <c r="P47" i="39"/>
  <c r="Q47" i="39" s="1"/>
  <c r="P46" i="39"/>
  <c r="Q46" i="39" s="1"/>
  <c r="P45" i="39"/>
  <c r="Q45" i="39" s="1"/>
  <c r="P44" i="39"/>
  <c r="Q44" i="39" s="1"/>
  <c r="P43" i="39"/>
  <c r="Q43" i="39" s="1"/>
  <c r="P42" i="39"/>
  <c r="Q42" i="39" s="1"/>
  <c r="P41" i="39"/>
  <c r="Q41" i="39" s="1"/>
  <c r="P40" i="39"/>
  <c r="Q40" i="39" s="1"/>
  <c r="P39" i="39"/>
  <c r="Q39" i="39" s="1"/>
  <c r="P38" i="39"/>
  <c r="Q38" i="39" s="1"/>
  <c r="P37" i="39"/>
  <c r="Q37" i="39" s="1"/>
  <c r="P36" i="39"/>
  <c r="Q36" i="39" s="1"/>
  <c r="P35" i="39"/>
  <c r="Q35" i="39" s="1"/>
  <c r="P34" i="39"/>
  <c r="Q34" i="39" s="1"/>
  <c r="P33" i="39"/>
  <c r="Q33" i="39" s="1"/>
  <c r="P32" i="39"/>
  <c r="Q32" i="39" s="1"/>
  <c r="P31" i="39"/>
  <c r="Q31" i="39" s="1"/>
  <c r="P30" i="39"/>
  <c r="Q30" i="39" s="1"/>
  <c r="P29" i="39"/>
  <c r="Q29" i="39" s="1"/>
  <c r="P28" i="39"/>
  <c r="Q28" i="39" s="1"/>
  <c r="P27" i="39"/>
  <c r="Q27" i="39" s="1"/>
  <c r="P26" i="39"/>
  <c r="Q26" i="39" s="1"/>
  <c r="P25" i="39"/>
  <c r="Q25" i="39" s="1"/>
  <c r="P24" i="39"/>
  <c r="Q24" i="39" s="1"/>
  <c r="P23" i="39"/>
  <c r="Q23" i="39" s="1"/>
  <c r="P22" i="39"/>
  <c r="Q22" i="39" s="1"/>
  <c r="P21" i="39"/>
  <c r="Q21" i="39" s="1"/>
  <c r="P20" i="39"/>
  <c r="Q20" i="39" s="1"/>
  <c r="P19" i="39"/>
  <c r="Q19" i="39" s="1"/>
  <c r="P18" i="39"/>
  <c r="Q18" i="39" s="1"/>
  <c r="P17" i="39"/>
  <c r="Q17" i="39" s="1"/>
  <c r="P16" i="39"/>
  <c r="Q16" i="39" s="1"/>
  <c r="P15" i="39"/>
  <c r="Q15" i="39" s="1"/>
  <c r="Q14" i="39"/>
  <c r="Q13" i="39"/>
  <c r="Q12" i="39"/>
  <c r="Q15" i="34"/>
  <c r="Q16" i="34"/>
  <c r="Q19" i="34"/>
  <c r="Q20" i="34"/>
  <c r="Q21" i="34"/>
  <c r="Q22" i="34"/>
  <c r="Q23" i="34"/>
  <c r="Q24" i="34"/>
  <c r="Q25" i="34"/>
  <c r="Q26" i="34"/>
  <c r="Q27" i="34"/>
  <c r="Q28" i="34"/>
  <c r="Q29" i="34"/>
  <c r="Q30" i="34"/>
  <c r="Q31" i="34"/>
  <c r="Q32" i="34"/>
  <c r="Q33" i="34"/>
  <c r="Q34" i="34"/>
  <c r="Q35" i="34"/>
  <c r="Q36" i="34"/>
  <c r="Q37" i="34"/>
  <c r="Q38" i="34"/>
  <c r="Q39" i="34"/>
  <c r="Q40" i="34"/>
  <c r="Q41" i="34"/>
  <c r="Q42" i="34"/>
  <c r="Q43" i="34"/>
  <c r="Q44" i="34"/>
  <c r="Q45" i="34"/>
  <c r="Q46" i="34"/>
  <c r="Q47" i="34"/>
  <c r="Q48" i="34"/>
  <c r="Q49" i="34"/>
  <c r="Q50" i="34"/>
  <c r="Q51" i="34"/>
  <c r="Q52" i="34"/>
  <c r="Q53" i="34"/>
  <c r="Q54" i="34"/>
  <c r="Q55" i="34"/>
  <c r="Q56" i="34"/>
  <c r="Q57" i="34"/>
  <c r="Q58" i="34"/>
  <c r="P13" i="34"/>
  <c r="Q13" i="34" s="1"/>
  <c r="P14" i="34"/>
  <c r="Q14" i="34" s="1"/>
  <c r="P15" i="34"/>
  <c r="P16" i="34"/>
  <c r="P17" i="34"/>
  <c r="Q17" i="34" s="1"/>
  <c r="P18" i="34"/>
  <c r="Q18" i="34" s="1"/>
  <c r="P19" i="34"/>
  <c r="P20" i="34"/>
  <c r="P21" i="34"/>
  <c r="P22" i="34"/>
  <c r="P23" i="34"/>
  <c r="P24" i="34"/>
  <c r="P25" i="34"/>
  <c r="P26" i="34"/>
  <c r="P27" i="34"/>
  <c r="P28" i="34"/>
  <c r="P29" i="34"/>
  <c r="P30" i="34"/>
  <c r="P31" i="34"/>
  <c r="P32" i="34"/>
  <c r="P33" i="34"/>
  <c r="P34" i="34"/>
  <c r="P35" i="34"/>
  <c r="P36" i="34"/>
  <c r="P37" i="34"/>
  <c r="P38" i="34"/>
  <c r="P39" i="34"/>
  <c r="P40" i="34"/>
  <c r="P41" i="34"/>
  <c r="P42" i="34"/>
  <c r="P43" i="34"/>
  <c r="P44" i="34"/>
  <c r="P45" i="34"/>
  <c r="P46" i="34"/>
  <c r="P47" i="34"/>
  <c r="P48" i="34"/>
  <c r="P49" i="34"/>
  <c r="P50" i="34"/>
  <c r="P51" i="34"/>
  <c r="P52" i="34"/>
  <c r="P53" i="34"/>
  <c r="P54" i="34"/>
  <c r="P55" i="34"/>
  <c r="P56" i="34"/>
  <c r="P57" i="34"/>
  <c r="P58" i="34"/>
  <c r="P12" i="34"/>
  <c r="Q14" i="33"/>
  <c r="Q15" i="33"/>
  <c r="Q18" i="33"/>
  <c r="Q19" i="33"/>
  <c r="Q20" i="33"/>
  <c r="Q21" i="33"/>
  <c r="Q22" i="33"/>
  <c r="Q23" i="33"/>
  <c r="Q24" i="33"/>
  <c r="Q25" i="33"/>
  <c r="Q26" i="33"/>
  <c r="Q27" i="33"/>
  <c r="Q28" i="33"/>
  <c r="Q29" i="33"/>
  <c r="Q30" i="33"/>
  <c r="Q31" i="33"/>
  <c r="Q32" i="33"/>
  <c r="Q33" i="33"/>
  <c r="Q34" i="33"/>
  <c r="Q35" i="33"/>
  <c r="Q36" i="33"/>
  <c r="Q37" i="33"/>
  <c r="Q38" i="33"/>
  <c r="Q39" i="33"/>
  <c r="Q40" i="33"/>
  <c r="Q41" i="33"/>
  <c r="Q42" i="33"/>
  <c r="Q43" i="33"/>
  <c r="Q44" i="33"/>
  <c r="Q45" i="33"/>
  <c r="Q46" i="33"/>
  <c r="Q47" i="33"/>
  <c r="Q48" i="33"/>
  <c r="Q49" i="33"/>
  <c r="Q50" i="33"/>
  <c r="Q51" i="33"/>
  <c r="Q52" i="33"/>
  <c r="Q53" i="33"/>
  <c r="Q54" i="33"/>
  <c r="Q55" i="33"/>
  <c r="Q56" i="33"/>
  <c r="Q57" i="33"/>
  <c r="Q58" i="33"/>
  <c r="P13" i="33"/>
  <c r="Q13" i="33" s="1"/>
  <c r="P14" i="33"/>
  <c r="P15" i="33"/>
  <c r="P16" i="33"/>
  <c r="Q16" i="33" s="1"/>
  <c r="P17" i="33"/>
  <c r="Q17" i="33" s="1"/>
  <c r="P18" i="33"/>
  <c r="P19" i="33"/>
  <c r="P20" i="33"/>
  <c r="P21" i="33"/>
  <c r="P22" i="33"/>
  <c r="P23" i="33"/>
  <c r="P24" i="33"/>
  <c r="P25" i="33"/>
  <c r="P26" i="33"/>
  <c r="P27" i="33"/>
  <c r="P28" i="33"/>
  <c r="P29" i="33"/>
  <c r="P30" i="33"/>
  <c r="P31" i="33"/>
  <c r="P32" i="33"/>
  <c r="P33" i="33"/>
  <c r="P34" i="33"/>
  <c r="P35" i="33"/>
  <c r="P36" i="33"/>
  <c r="P37" i="33"/>
  <c r="P38" i="33"/>
  <c r="P39" i="33"/>
  <c r="P40" i="33"/>
  <c r="P41" i="33"/>
  <c r="P42" i="33"/>
  <c r="P43" i="33"/>
  <c r="P44" i="33"/>
  <c r="P45" i="33"/>
  <c r="P46" i="33"/>
  <c r="P47" i="33"/>
  <c r="P48" i="33"/>
  <c r="P49" i="33"/>
  <c r="P50" i="33"/>
  <c r="P51" i="33"/>
  <c r="P52" i="33"/>
  <c r="P53" i="33"/>
  <c r="P54" i="33"/>
  <c r="P55" i="33"/>
  <c r="P56" i="33"/>
  <c r="P57" i="33"/>
  <c r="P58" i="33"/>
  <c r="P12" i="33"/>
  <c r="P13" i="32"/>
  <c r="P14" i="32"/>
  <c r="P16" i="32"/>
  <c r="P17" i="32"/>
  <c r="P18" i="32"/>
  <c r="P19" i="32"/>
  <c r="P20" i="32"/>
  <c r="P21" i="32"/>
  <c r="P22" i="32"/>
  <c r="P23" i="32"/>
  <c r="P24" i="32"/>
  <c r="P25" i="32"/>
  <c r="P26" i="32"/>
  <c r="P27" i="32"/>
  <c r="P28" i="32"/>
  <c r="P29" i="32"/>
  <c r="P30" i="32"/>
  <c r="P31" i="32"/>
  <c r="P32" i="32"/>
  <c r="P33" i="32"/>
  <c r="P34" i="32"/>
  <c r="P35" i="32"/>
  <c r="P36" i="32"/>
  <c r="P37" i="32"/>
  <c r="P38" i="32"/>
  <c r="P39" i="32"/>
  <c r="P40" i="32"/>
  <c r="P41" i="32"/>
  <c r="P42" i="32"/>
  <c r="P43" i="32"/>
  <c r="P44" i="32"/>
  <c r="P45" i="32"/>
  <c r="P46" i="32"/>
  <c r="P47" i="32"/>
  <c r="P48" i="32"/>
  <c r="P49" i="32"/>
  <c r="P50" i="32"/>
  <c r="P51" i="32"/>
  <c r="P52" i="32"/>
  <c r="P53" i="32"/>
  <c r="P54" i="32"/>
  <c r="P55" i="32"/>
  <c r="P56" i="32"/>
  <c r="P57" i="32"/>
  <c r="P58" i="32"/>
  <c r="O13" i="32"/>
  <c r="O14" i="32"/>
  <c r="O15" i="32"/>
  <c r="P15" i="32" s="1"/>
  <c r="O16" i="32"/>
  <c r="O17" i="32"/>
  <c r="O18" i="32"/>
  <c r="O19" i="32"/>
  <c r="O20" i="32"/>
  <c r="O21" i="32"/>
  <c r="O22" i="32"/>
  <c r="O23" i="32"/>
  <c r="O24" i="32"/>
  <c r="O25" i="32"/>
  <c r="O26" i="32"/>
  <c r="O27" i="32"/>
  <c r="O28" i="32"/>
  <c r="O29" i="32"/>
  <c r="O30" i="32"/>
  <c r="O31" i="32"/>
  <c r="O32" i="32"/>
  <c r="O33" i="32"/>
  <c r="O34" i="32"/>
  <c r="O35" i="32"/>
  <c r="O36" i="32"/>
  <c r="O37" i="32"/>
  <c r="O38" i="32"/>
  <c r="O39" i="32"/>
  <c r="O40" i="32"/>
  <c r="O41" i="32"/>
  <c r="O42" i="32"/>
  <c r="O43" i="32"/>
  <c r="O44" i="32"/>
  <c r="O45" i="32"/>
  <c r="O46" i="32"/>
  <c r="O47" i="32"/>
  <c r="O48" i="32"/>
  <c r="O49" i="32"/>
  <c r="O50" i="32"/>
  <c r="O51" i="32"/>
  <c r="O52" i="32"/>
  <c r="O53" i="32"/>
  <c r="O54" i="32"/>
  <c r="O55" i="32"/>
  <c r="O56" i="32"/>
  <c r="O57" i="32"/>
  <c r="O58" i="32"/>
  <c r="O12" i="32"/>
  <c r="Q12" i="34" l="1"/>
  <c r="Q12" i="33"/>
  <c r="P12" i="32"/>
</calcChain>
</file>

<file path=xl/sharedStrings.xml><?xml version="1.0" encoding="utf-8"?>
<sst xmlns="http://schemas.openxmlformats.org/spreadsheetml/2006/main" count="332" uniqueCount="131">
  <si>
    <t>№ п/п</t>
  </si>
  <si>
    <t>Код/шифр</t>
  </si>
  <si>
    <t>% выполнения</t>
  </si>
  <si>
    <t>Результат</t>
  </si>
  <si>
    <t>Члены жюри:</t>
  </si>
  <si>
    <t>участник</t>
  </si>
  <si>
    <t>призер</t>
  </si>
  <si>
    <t xml:space="preserve">Место проведения - </t>
  </si>
  <si>
    <t xml:space="preserve">Председатель жюри: </t>
  </si>
  <si>
    <t>Максимальная сумма баллов:</t>
  </si>
  <si>
    <t>Ранжирование:</t>
  </si>
  <si>
    <t>победитель - набравший наибольшее количество баллов</t>
  </si>
  <si>
    <t>&gt; 50%</t>
  </si>
  <si>
    <t>&lt; 50%</t>
  </si>
  <si>
    <t>Итого баллов</t>
  </si>
  <si>
    <t>Протокол проведения школьного этапа ВсОШ по предмету история в 2024-2025 учебном году</t>
  </si>
  <si>
    <t>Дата проведения: 19.09.2024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</si>
  <si>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</si>
  <si>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</si>
  <si>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</si>
  <si>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</si>
  <si>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</si>
  <si>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</si>
  <si>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</si>
  <si>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Фамилия</t>
  </si>
  <si>
    <t>Имя</t>
  </si>
  <si>
    <t>Отчество</t>
  </si>
  <si>
    <t>ФИО педагога</t>
  </si>
  <si>
    <t>Задание 8</t>
  </si>
  <si>
    <t>Задание 9</t>
  </si>
  <si>
    <t>Задание 10</t>
  </si>
  <si>
    <t>Леоньтьев</t>
  </si>
  <si>
    <t>Роман</t>
  </si>
  <si>
    <t>Евгеньевич</t>
  </si>
  <si>
    <t>Догаева</t>
  </si>
  <si>
    <t>Ален</t>
  </si>
  <si>
    <t>Артемовна</t>
  </si>
  <si>
    <t>Одай</t>
  </si>
  <si>
    <t>Валерия</t>
  </si>
  <si>
    <t>Денисовна</t>
  </si>
  <si>
    <t>Титяева</t>
  </si>
  <si>
    <t>Марина</t>
  </si>
  <si>
    <t>Максимовна</t>
  </si>
  <si>
    <t>Политыкин</t>
  </si>
  <si>
    <t>Егор</t>
  </si>
  <si>
    <t>Владимирович</t>
  </si>
  <si>
    <t>Тягунова</t>
  </si>
  <si>
    <t>Васильевна</t>
  </si>
  <si>
    <t>Радченко</t>
  </si>
  <si>
    <t>Сергей</t>
  </si>
  <si>
    <t>Вадимович</t>
  </si>
  <si>
    <t>Коробейников</t>
  </si>
  <si>
    <t>Тихон</t>
  </si>
  <si>
    <t>Иванович</t>
  </si>
  <si>
    <t>Болотин</t>
  </si>
  <si>
    <t>Руслан</t>
  </si>
  <si>
    <t>Александрович</t>
  </si>
  <si>
    <t>Струтинский</t>
  </si>
  <si>
    <t>Денис</t>
  </si>
  <si>
    <t>Дмитриевич</t>
  </si>
  <si>
    <t>Никулина</t>
  </si>
  <si>
    <t>Ангелина</t>
  </si>
  <si>
    <t>Ивановна</t>
  </si>
  <si>
    <t>Павленко</t>
  </si>
  <si>
    <t>Максим</t>
  </si>
  <si>
    <t>Игоревич</t>
  </si>
  <si>
    <t>Матушкин</t>
  </si>
  <si>
    <t>Илья</t>
  </si>
  <si>
    <t>Алексеевич</t>
  </si>
  <si>
    <t>Айзенберг</t>
  </si>
  <si>
    <t>Анастасия</t>
  </si>
  <si>
    <t>Сергеевна</t>
  </si>
  <si>
    <t>Шаркова</t>
  </si>
  <si>
    <t>Полина</t>
  </si>
  <si>
    <t>Зимонина</t>
  </si>
  <si>
    <t>Ева</t>
  </si>
  <si>
    <t>Крескина</t>
  </si>
  <si>
    <t>Елизавета</t>
  </si>
  <si>
    <t>Александровна</t>
  </si>
  <si>
    <t>Кригир</t>
  </si>
  <si>
    <t>Дарья</t>
  </si>
  <si>
    <t>Михайловна</t>
  </si>
  <si>
    <t>Симонова</t>
  </si>
  <si>
    <t>София</t>
  </si>
  <si>
    <t>Волкирнова Лариса Николаевна</t>
  </si>
  <si>
    <t>Казакова Лариса Алексеевна</t>
  </si>
  <si>
    <t>Самбура Лариса Валерьевна</t>
  </si>
  <si>
    <t>И-6-01</t>
  </si>
  <si>
    <t>И-6-02</t>
  </si>
  <si>
    <t>И-6-03</t>
  </si>
  <si>
    <t>И-6-04</t>
  </si>
  <si>
    <t>И-9-01</t>
  </si>
  <si>
    <t>И-9-02</t>
  </si>
  <si>
    <t>И-9-03</t>
  </si>
  <si>
    <t>Дядечкин</t>
  </si>
  <si>
    <t>Олегович</t>
  </si>
  <si>
    <t>Филькова</t>
  </si>
  <si>
    <t>Андреевна</t>
  </si>
  <si>
    <t>Шевчук</t>
  </si>
  <si>
    <t>Павел</t>
  </si>
  <si>
    <t>Денисов</t>
  </si>
  <si>
    <t>Александр</t>
  </si>
  <si>
    <t>Дуков</t>
  </si>
  <si>
    <t>Кирилл</t>
  </si>
  <si>
    <t>Артемович</t>
  </si>
  <si>
    <t>Пиманов</t>
  </si>
  <si>
    <t>Степан</t>
  </si>
  <si>
    <t>Андреевич</t>
  </si>
  <si>
    <t>Суворов</t>
  </si>
  <si>
    <t>Станислав</t>
  </si>
  <si>
    <t>Анатольевич</t>
  </si>
  <si>
    <t>Победитель</t>
  </si>
  <si>
    <t>И10-01</t>
  </si>
  <si>
    <t>И10-02</t>
  </si>
  <si>
    <t>И10-03</t>
  </si>
  <si>
    <t>И11-01</t>
  </si>
  <si>
    <t>И11-02</t>
  </si>
  <si>
    <t>И7-01.</t>
  </si>
  <si>
    <t>И7-02.</t>
  </si>
  <si>
    <t>И7-03.</t>
  </si>
  <si>
    <t>И7-04.</t>
  </si>
  <si>
    <t>И7-05.</t>
  </si>
  <si>
    <t>И7-06.</t>
  </si>
  <si>
    <t>И8-01</t>
  </si>
  <si>
    <t>И8-02</t>
  </si>
  <si>
    <t>И8-03.</t>
  </si>
  <si>
    <t>И8-04.</t>
  </si>
  <si>
    <t>И8-05.</t>
  </si>
  <si>
    <t>И8-06.</t>
  </si>
  <si>
    <t>И8-07.</t>
  </si>
  <si>
    <t>И8-08.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</si>
</sst>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6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3">
    <xf numFmtId="0" fontId="0" fillId="0" borderId="0" xfId="0"/>
    <xf numFmtId="0" fontId="2" fillId="0" borderId="0" xfId="0" applyFont="1" applyAlignment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2" applyFill="1" applyAlignment="1"/>
    <xf numFmtId="0" fontId="6" fillId="0" borderId="0" xfId="2" applyFont="1" applyAlignment="1"/>
    <xf numFmtId="0" fontId="7" fillId="0" borderId="0" xfId="2" applyFont="1" applyAlignment="1"/>
    <xf numFmtId="0" fontId="8" fillId="0" borderId="1" xfId="2" applyFont="1" applyFill="1" applyBorder="1" applyAlignment="1"/>
    <xf numFmtId="0" fontId="8" fillId="0" borderId="1" xfId="2" applyFont="1" applyFill="1" applyBorder="1" applyAlignment="1">
      <alignment horizontal="center"/>
    </xf>
    <xf numFmtId="0" fontId="5" fillId="0" borderId="0" xfId="2" applyFill="1" applyAlignment="1">
      <alignment vertical="center"/>
    </xf>
    <xf numFmtId="0" fontId="6" fillId="0" borderId="0" xfId="2" applyFont="1" applyFill="1" applyAlignment="1"/>
    <xf numFmtId="0" fontId="7" fillId="0" borderId="0" xfId="2" applyFont="1" applyFill="1" applyAlignment="1"/>
    <xf numFmtId="0" fontId="7" fillId="0" borderId="0" xfId="2" applyFont="1" applyFill="1" applyAlignment="1">
      <alignment horizontal="left" vertical="top"/>
    </xf>
    <xf numFmtId="0" fontId="3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2" xfId="2" applyFont="1" applyFill="1" applyBorder="1" applyAlignment="1">
      <alignment horizontal="center" vertical="top"/>
    </xf>
    <xf numFmtId="0" fontId="9" fillId="0" borderId="3" xfId="2" applyFont="1" applyFill="1" applyBorder="1" applyAlignment="1">
      <alignment horizontal="center" vertical="top"/>
    </xf>
    <xf numFmtId="0" fontId="3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9" fillId="0" borderId="2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9" fillId="0" borderId="2" xfId="2" applyFont="1" applyFill="1" applyBorder="1" applyAlignment="1">
      <alignment horizontal="left" vertical="top"/>
    </xf>
    <xf numFmtId="0" fontId="9" fillId="0" borderId="3" xfId="2" applyFont="1" applyFill="1" applyBorder="1" applyAlignment="1">
      <alignment horizontal="left" vertical="top"/>
    </xf>
    <xf numFmtId="0" fontId="9" fillId="0" borderId="2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/>
    </xf>
    <xf numFmtId="49" fontId="7" fillId="0" borderId="1" xfId="2" applyNumberFormat="1" applyFont="1" applyFill="1" applyBorder="1" applyAlignment="1">
      <alignment horizontal="center"/>
    </xf>
    <xf numFmtId="0" fontId="6" fillId="0" borderId="1" xfId="2" applyFont="1" applyFill="1" applyBorder="1" applyAlignment="1"/>
    <xf numFmtId="0" fontId="11" fillId="0" borderId="1" xfId="2" applyFont="1" applyFill="1" applyBorder="1" applyAlignment="1">
      <alignment horizontal="center"/>
    </xf>
    <xf numFmtId="49" fontId="11" fillId="0" borderId="1" xfId="2" applyNumberFormat="1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 vertical="center"/>
    </xf>
    <xf numFmtId="16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11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left" vertical="top"/>
    </xf>
    <xf numFmtId="0" fontId="10" fillId="0" borderId="1" xfId="2" applyFont="1" applyFill="1" applyBorder="1" applyAlignment="1">
      <alignment horizontal="center" vertical="top"/>
    </xf>
    <xf numFmtId="0" fontId="7" fillId="0" borderId="0" xfId="2" applyFont="1" applyFill="1" applyAlignment="1">
      <alignment vertical="center"/>
    </xf>
    <xf numFmtId="0" fontId="7" fillId="0" borderId="1" xfId="2" applyFont="1" applyFill="1" applyBorder="1" applyAlignment="1">
      <alignment horizontal="left" vertical="top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wrapText="1"/>
    </xf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top" wrapText="1"/>
    </xf>
    <xf numFmtId="0" fontId="6" fillId="0" borderId="1" xfId="2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7" fillId="0" borderId="1" xfId="2" applyFont="1" applyFill="1" applyBorder="1" applyAlignment="1">
      <alignment horizontal="center" vertical="top"/>
    </xf>
    <xf numFmtId="0" fontId="6" fillId="0" borderId="1" xfId="2" applyFont="1" applyFill="1" applyBorder="1" applyAlignment="1">
      <alignment horizontal="center" vertical="top"/>
    </xf>
    <xf numFmtId="0" fontId="6" fillId="0" borderId="1" xfId="2" applyFont="1" applyFill="1" applyBorder="1" applyAlignment="1">
      <alignment horizontal="right" vertical="top"/>
    </xf>
    <xf numFmtId="0" fontId="7" fillId="0" borderId="1" xfId="2" applyFont="1" applyFill="1" applyBorder="1" applyAlignment="1">
      <alignment horizontal="left" vertical="center" wrapText="1"/>
    </xf>
    <xf numFmtId="49" fontId="11" fillId="0" borderId="1" xfId="2" applyNumberFormat="1" applyFont="1" applyFill="1" applyBorder="1" applyAlignment="1">
      <alignment horizontal="center" vertical="center"/>
    </xf>
    <xf numFmtId="16" fontId="11" fillId="0" borderId="1" xfId="2" applyNumberFormat="1" applyFont="1" applyFill="1" applyBorder="1" applyAlignment="1">
      <alignment horizontal="center"/>
    </xf>
    <xf numFmtId="49" fontId="7" fillId="0" borderId="1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80"/>
  <sheetViews>
    <sheetView tabSelected="1" zoomScale="89" zoomScaleNormal="89" workbookViewId="0">
      <selection activeCell="D19" sqref="D19"/>
    </sheetView>
  </sheetViews>
  <sheetFormatPr defaultRowHeight="15.75" x14ac:dyDescent="0.25"/>
  <cols>
    <col min="1" max="1" width="7.5703125" style="12" customWidth="1"/>
    <col min="2" max="4" width="21.85546875" style="12" customWidth="1"/>
    <col min="5" max="5" width="19" style="12" customWidth="1"/>
    <col min="6" max="6" width="21.85546875" style="12" customWidth="1"/>
    <col min="7" max="7" width="11.5703125" style="12" customWidth="1"/>
    <col min="8" max="8" width="11" style="12" customWidth="1"/>
    <col min="9" max="10" width="11.140625" style="12" customWidth="1"/>
    <col min="11" max="11" width="10.5703125" style="12" customWidth="1"/>
    <col min="12" max="12" width="10.7109375" style="12" customWidth="1"/>
    <col min="13" max="14" width="11.28515625" style="12" customWidth="1"/>
    <col min="15" max="15" width="12.140625" style="12" customWidth="1"/>
    <col min="16" max="16" width="17.7109375" style="12" customWidth="1"/>
    <col min="17" max="17" width="25.5703125" style="12" customWidth="1"/>
    <col min="18" max="16384" width="9.140625" style="12"/>
  </cols>
  <sheetData>
    <row r="2" spans="1:38" x14ac:dyDescent="0.25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</row>
    <row r="3" spans="1:38" x14ac:dyDescent="0.25">
      <c r="A3" s="33" t="s">
        <v>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24"/>
      <c r="R3" s="1"/>
      <c r="S3" s="1"/>
      <c r="V3" s="1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"/>
      <c r="AL3" s="25"/>
    </row>
    <row r="4" spans="1:38" x14ac:dyDescent="0.25">
      <c r="A4" s="33" t="s">
        <v>16</v>
      </c>
      <c r="B4" s="33"/>
      <c r="C4" s="24"/>
      <c r="D4" s="24"/>
      <c r="E4" s="24"/>
      <c r="F4" s="24"/>
      <c r="G4" s="24"/>
      <c r="H4" s="24"/>
      <c r="I4" s="24"/>
      <c r="J4" s="24"/>
      <c r="K4" s="24"/>
      <c r="O4" s="24" t="s">
        <v>9</v>
      </c>
      <c r="P4" s="24"/>
      <c r="Q4" s="3">
        <v>85</v>
      </c>
      <c r="S4" s="1"/>
      <c r="V4" s="1"/>
      <c r="W4" s="25"/>
      <c r="X4" s="25"/>
      <c r="Y4" s="25"/>
      <c r="Z4" s="25"/>
      <c r="AA4" s="25"/>
      <c r="AB4" s="25"/>
      <c r="AC4" s="25"/>
      <c r="AL4" s="25"/>
    </row>
    <row r="5" spans="1:38" x14ac:dyDescent="0.25">
      <c r="A5" s="1" t="s">
        <v>8</v>
      </c>
      <c r="B5" s="1"/>
      <c r="C5" s="1" t="s">
        <v>84</v>
      </c>
      <c r="D5" s="1"/>
      <c r="E5" s="1"/>
      <c r="F5" s="1"/>
      <c r="G5" s="1"/>
      <c r="H5" s="1"/>
      <c r="I5" s="1"/>
      <c r="J5" s="1"/>
      <c r="K5" s="1"/>
      <c r="O5" s="24" t="s">
        <v>10</v>
      </c>
      <c r="S5" s="1"/>
      <c r="V5" s="24"/>
      <c r="W5" s="25"/>
      <c r="X5" s="25"/>
      <c r="Y5" s="25"/>
      <c r="Z5" s="25"/>
      <c r="AA5" s="25"/>
      <c r="AB5" s="25"/>
      <c r="AC5" s="25"/>
      <c r="AL5" s="25"/>
    </row>
    <row r="6" spans="1:38" x14ac:dyDescent="0.25">
      <c r="A6" s="24" t="s">
        <v>4</v>
      </c>
      <c r="B6" s="24"/>
      <c r="C6" s="24" t="s">
        <v>85</v>
      </c>
      <c r="D6" s="24"/>
      <c r="E6" s="24"/>
      <c r="F6" s="24"/>
      <c r="G6" s="24"/>
      <c r="H6" s="24"/>
      <c r="I6" s="24"/>
      <c r="J6" s="24"/>
      <c r="K6" s="24"/>
      <c r="L6" s="24"/>
      <c r="O6" s="1" t="s">
        <v>11</v>
      </c>
      <c r="P6" s="1"/>
      <c r="Q6" s="1"/>
      <c r="S6" s="24"/>
      <c r="V6" s="24"/>
      <c r="W6" s="25"/>
      <c r="X6" s="25"/>
      <c r="Y6" s="25"/>
      <c r="Z6" s="25"/>
      <c r="AA6" s="25"/>
      <c r="AB6" s="25"/>
      <c r="AC6" s="25"/>
      <c r="AL6" s="25"/>
    </row>
    <row r="7" spans="1:38" x14ac:dyDescent="0.25">
      <c r="A7" s="25"/>
      <c r="B7" s="25"/>
      <c r="C7" s="24" t="s">
        <v>86</v>
      </c>
      <c r="D7" s="25"/>
      <c r="E7" s="25"/>
      <c r="F7" s="25"/>
      <c r="G7" s="25"/>
      <c r="H7" s="25"/>
      <c r="I7" s="25"/>
      <c r="J7" s="25"/>
      <c r="K7" s="25"/>
      <c r="L7" s="24"/>
      <c r="O7" s="24" t="s">
        <v>6</v>
      </c>
      <c r="P7" s="24" t="s">
        <v>12</v>
      </c>
      <c r="Q7" s="24"/>
      <c r="S7" s="25"/>
      <c r="V7" s="25"/>
      <c r="W7" s="25"/>
      <c r="X7" s="25"/>
      <c r="Y7" s="25"/>
      <c r="Z7" s="25"/>
      <c r="AA7" s="25"/>
      <c r="AB7" s="25"/>
      <c r="AC7" s="25"/>
      <c r="AL7" s="25"/>
    </row>
    <row r="8" spans="1:38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O8" s="24" t="s">
        <v>5</v>
      </c>
      <c r="P8" s="24" t="s">
        <v>13</v>
      </c>
      <c r="Q8" s="24"/>
      <c r="R8" s="24"/>
      <c r="S8" s="4"/>
    </row>
    <row r="10" spans="1:38" ht="15" customHeight="1" x14ac:dyDescent="0.25">
      <c r="A10" s="50" t="s">
        <v>0</v>
      </c>
      <c r="B10" s="51" t="s">
        <v>1</v>
      </c>
      <c r="C10" s="51" t="s">
        <v>24</v>
      </c>
      <c r="D10" s="51" t="s">
        <v>25</v>
      </c>
      <c r="E10" s="51" t="s">
        <v>26</v>
      </c>
      <c r="F10" s="51" t="s">
        <v>27</v>
      </c>
      <c r="G10" s="51" t="s">
        <v>17</v>
      </c>
      <c r="H10" s="51" t="s">
        <v>18</v>
      </c>
      <c r="I10" s="51" t="s">
        <v>19</v>
      </c>
      <c r="J10" s="51" t="s">
        <v>20</v>
      </c>
      <c r="K10" s="51" t="s">
        <v>21</v>
      </c>
      <c r="L10" s="51" t="s">
        <v>22</v>
      </c>
      <c r="M10" s="51" t="s">
        <v>23</v>
      </c>
      <c r="N10" s="51" t="s">
        <v>28</v>
      </c>
      <c r="O10" s="51" t="s">
        <v>14</v>
      </c>
      <c r="P10" s="52" t="s">
        <v>2</v>
      </c>
      <c r="Q10" s="53" t="s">
        <v>3</v>
      </c>
    </row>
    <row r="11" spans="1:38" s="54" customFormat="1" ht="15.75" customHeight="1" x14ac:dyDescent="0.25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  <c r="Q11" s="53"/>
    </row>
    <row r="12" spans="1:38" x14ac:dyDescent="0.25">
      <c r="A12" s="38">
        <v>1</v>
      </c>
      <c r="B12" s="38" t="s">
        <v>87</v>
      </c>
      <c r="C12" s="45" t="s">
        <v>100</v>
      </c>
      <c r="D12" s="58" t="s">
        <v>101</v>
      </c>
      <c r="E12" s="45" t="s">
        <v>50</v>
      </c>
      <c r="F12" s="46" t="s">
        <v>85</v>
      </c>
      <c r="G12" s="38">
        <v>8</v>
      </c>
      <c r="H12" s="38">
        <v>2</v>
      </c>
      <c r="I12" s="38">
        <v>2</v>
      </c>
      <c r="J12" s="38">
        <v>2</v>
      </c>
      <c r="K12" s="38">
        <v>4</v>
      </c>
      <c r="L12" s="38">
        <v>14</v>
      </c>
      <c r="M12" s="38">
        <v>5</v>
      </c>
      <c r="N12" s="38">
        <v>0</v>
      </c>
      <c r="O12" s="45">
        <f>G12+H12+I12+J12+K12+L12+M12+N12</f>
        <v>37</v>
      </c>
      <c r="P12" s="45">
        <f>O12/85*100</f>
        <v>43.529411764705884</v>
      </c>
      <c r="Q12" s="45"/>
    </row>
    <row r="13" spans="1:38" x14ac:dyDescent="0.25">
      <c r="A13" s="38">
        <v>2</v>
      </c>
      <c r="B13" s="38" t="s">
        <v>88</v>
      </c>
      <c r="C13" s="45" t="s">
        <v>102</v>
      </c>
      <c r="D13" s="58" t="s">
        <v>103</v>
      </c>
      <c r="E13" s="45" t="s">
        <v>104</v>
      </c>
      <c r="F13" s="46" t="s">
        <v>85</v>
      </c>
      <c r="G13" s="38">
        <v>10</v>
      </c>
      <c r="H13" s="38">
        <v>2</v>
      </c>
      <c r="I13" s="38">
        <v>0</v>
      </c>
      <c r="J13" s="38">
        <v>2</v>
      </c>
      <c r="K13" s="38">
        <v>4</v>
      </c>
      <c r="L13" s="38">
        <v>12</v>
      </c>
      <c r="M13" s="38">
        <v>5</v>
      </c>
      <c r="N13" s="38">
        <v>0</v>
      </c>
      <c r="O13" s="45">
        <f t="shared" ref="O13:O58" si="0">G13+H13+I13+J13+K13+L13+M13+N13</f>
        <v>35</v>
      </c>
      <c r="P13" s="45">
        <f t="shared" ref="P13:P58" si="1">O13/85*100</f>
        <v>41.17647058823529</v>
      </c>
      <c r="Q13" s="45"/>
    </row>
    <row r="14" spans="1:38" x14ac:dyDescent="0.25">
      <c r="A14" s="38">
        <v>3</v>
      </c>
      <c r="B14" s="38" t="s">
        <v>89</v>
      </c>
      <c r="C14" s="45" t="s">
        <v>105</v>
      </c>
      <c r="D14" s="45" t="s">
        <v>106</v>
      </c>
      <c r="E14" s="45" t="s">
        <v>107</v>
      </c>
      <c r="F14" s="46" t="s">
        <v>85</v>
      </c>
      <c r="G14" s="38">
        <v>14</v>
      </c>
      <c r="H14" s="38">
        <v>8</v>
      </c>
      <c r="I14" s="38">
        <v>10</v>
      </c>
      <c r="J14" s="38">
        <v>5</v>
      </c>
      <c r="K14" s="38">
        <v>6</v>
      </c>
      <c r="L14" s="38">
        <v>14</v>
      </c>
      <c r="M14" s="38">
        <v>10</v>
      </c>
      <c r="N14" s="38">
        <v>5</v>
      </c>
      <c r="O14" s="45">
        <f t="shared" si="0"/>
        <v>72</v>
      </c>
      <c r="P14" s="45">
        <f t="shared" si="1"/>
        <v>84.705882352941174</v>
      </c>
      <c r="Q14" s="45" t="s">
        <v>111</v>
      </c>
    </row>
    <row r="15" spans="1:38" x14ac:dyDescent="0.25">
      <c r="A15" s="38">
        <v>4</v>
      </c>
      <c r="B15" s="38" t="s">
        <v>90</v>
      </c>
      <c r="C15" s="45" t="s">
        <v>108</v>
      </c>
      <c r="D15" s="45" t="s">
        <v>109</v>
      </c>
      <c r="E15" s="45" t="s">
        <v>110</v>
      </c>
      <c r="F15" s="46" t="s">
        <v>85</v>
      </c>
      <c r="G15" s="38">
        <v>8</v>
      </c>
      <c r="H15" s="38">
        <v>0</v>
      </c>
      <c r="I15" s="38">
        <v>6</v>
      </c>
      <c r="J15" s="38">
        <v>0</v>
      </c>
      <c r="K15" s="38">
        <v>2</v>
      </c>
      <c r="L15" s="38">
        <v>2</v>
      </c>
      <c r="M15" s="38">
        <v>5</v>
      </c>
      <c r="N15" s="38">
        <v>5</v>
      </c>
      <c r="O15" s="45">
        <f t="shared" si="0"/>
        <v>28</v>
      </c>
      <c r="P15" s="45">
        <f t="shared" si="1"/>
        <v>32.941176470588232</v>
      </c>
      <c r="Q15" s="45"/>
    </row>
    <row r="16" spans="1:38" x14ac:dyDescent="0.25">
      <c r="A16" s="38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>
        <f t="shared" si="0"/>
        <v>0</v>
      </c>
      <c r="P16" s="45">
        <f t="shared" si="1"/>
        <v>0</v>
      </c>
      <c r="Q16" s="45"/>
    </row>
    <row r="17" spans="1:17" x14ac:dyDescent="0.25">
      <c r="A17" s="38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>
        <f t="shared" si="0"/>
        <v>0</v>
      </c>
      <c r="P17" s="45">
        <f t="shared" si="1"/>
        <v>0</v>
      </c>
      <c r="Q17" s="45"/>
    </row>
    <row r="18" spans="1:17" x14ac:dyDescent="0.25">
      <c r="A18" s="38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>
        <f t="shared" si="0"/>
        <v>0</v>
      </c>
      <c r="P18" s="45">
        <f t="shared" si="1"/>
        <v>0</v>
      </c>
      <c r="Q18" s="45"/>
    </row>
    <row r="19" spans="1:17" x14ac:dyDescent="0.25">
      <c r="A19" s="38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>
        <f t="shared" si="0"/>
        <v>0</v>
      </c>
      <c r="P19" s="45">
        <f t="shared" si="1"/>
        <v>0</v>
      </c>
      <c r="Q19" s="45"/>
    </row>
    <row r="20" spans="1:17" x14ac:dyDescent="0.25">
      <c r="A20" s="38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>
        <f t="shared" si="0"/>
        <v>0</v>
      </c>
      <c r="P20" s="45">
        <f t="shared" si="1"/>
        <v>0</v>
      </c>
      <c r="Q20" s="45"/>
    </row>
    <row r="21" spans="1:17" x14ac:dyDescent="0.25">
      <c r="A21" s="38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>
        <f t="shared" si="0"/>
        <v>0</v>
      </c>
      <c r="P21" s="45">
        <f t="shared" si="1"/>
        <v>0</v>
      </c>
      <c r="Q21" s="45"/>
    </row>
    <row r="22" spans="1:17" x14ac:dyDescent="0.25">
      <c r="A22" s="38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>
        <f t="shared" si="0"/>
        <v>0</v>
      </c>
      <c r="P22" s="45">
        <f t="shared" si="1"/>
        <v>0</v>
      </c>
      <c r="Q22" s="45"/>
    </row>
    <row r="23" spans="1:17" x14ac:dyDescent="0.25">
      <c r="A23" s="38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>
        <f t="shared" si="0"/>
        <v>0</v>
      </c>
      <c r="P23" s="45">
        <f t="shared" si="1"/>
        <v>0</v>
      </c>
      <c r="Q23" s="45"/>
    </row>
    <row r="24" spans="1:17" x14ac:dyDescent="0.25">
      <c r="A24" s="38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>
        <f t="shared" si="0"/>
        <v>0</v>
      </c>
      <c r="P24" s="45">
        <f t="shared" si="1"/>
        <v>0</v>
      </c>
      <c r="Q24" s="45"/>
    </row>
    <row r="25" spans="1:17" x14ac:dyDescent="0.25">
      <c r="A25" s="38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>
        <f t="shared" si="0"/>
        <v>0</v>
      </c>
      <c r="P25" s="45">
        <f t="shared" si="1"/>
        <v>0</v>
      </c>
      <c r="Q25" s="45"/>
    </row>
    <row r="26" spans="1:17" x14ac:dyDescent="0.25">
      <c r="A26" s="38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>
        <f t="shared" si="0"/>
        <v>0</v>
      </c>
      <c r="P26" s="45">
        <f t="shared" si="1"/>
        <v>0</v>
      </c>
      <c r="Q26" s="45"/>
    </row>
    <row r="27" spans="1:17" x14ac:dyDescent="0.25">
      <c r="A27" s="38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>
        <f t="shared" si="0"/>
        <v>0</v>
      </c>
      <c r="P27" s="45">
        <f t="shared" si="1"/>
        <v>0</v>
      </c>
      <c r="Q27" s="45"/>
    </row>
    <row r="28" spans="1:17" x14ac:dyDescent="0.25">
      <c r="A28" s="38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>
        <f t="shared" si="0"/>
        <v>0</v>
      </c>
      <c r="P28" s="45">
        <f t="shared" si="1"/>
        <v>0</v>
      </c>
      <c r="Q28" s="45"/>
    </row>
    <row r="29" spans="1:17" x14ac:dyDescent="0.25">
      <c r="A29" s="38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>
        <f t="shared" si="0"/>
        <v>0</v>
      </c>
      <c r="P29" s="45">
        <f t="shared" si="1"/>
        <v>0</v>
      </c>
      <c r="Q29" s="45"/>
    </row>
    <row r="30" spans="1:17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>
        <f t="shared" si="0"/>
        <v>0</v>
      </c>
      <c r="P30" s="45">
        <f t="shared" si="1"/>
        <v>0</v>
      </c>
      <c r="Q30" s="45"/>
    </row>
    <row r="31" spans="1:17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>
        <f t="shared" si="0"/>
        <v>0</v>
      </c>
      <c r="P31" s="45">
        <f t="shared" si="1"/>
        <v>0</v>
      </c>
      <c r="Q31" s="45"/>
    </row>
    <row r="32" spans="1:17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>
        <f t="shared" si="0"/>
        <v>0</v>
      </c>
      <c r="P32" s="45">
        <f t="shared" si="1"/>
        <v>0</v>
      </c>
      <c r="Q32" s="45"/>
    </row>
    <row r="33" spans="1:17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>
        <f t="shared" si="0"/>
        <v>0</v>
      </c>
      <c r="P33" s="45">
        <f t="shared" si="1"/>
        <v>0</v>
      </c>
      <c r="Q33" s="45"/>
    </row>
    <row r="34" spans="1:17" x14ac:dyDescent="0.25">
      <c r="A34" s="38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>
        <f t="shared" si="0"/>
        <v>0</v>
      </c>
      <c r="P34" s="45">
        <f t="shared" si="1"/>
        <v>0</v>
      </c>
      <c r="Q34" s="45"/>
    </row>
    <row r="35" spans="1:17" x14ac:dyDescent="0.25">
      <c r="A35" s="38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>
        <f t="shared" si="0"/>
        <v>0</v>
      </c>
      <c r="P35" s="45">
        <f t="shared" si="1"/>
        <v>0</v>
      </c>
      <c r="Q35" s="45"/>
    </row>
    <row r="36" spans="1:17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>
        <f t="shared" si="0"/>
        <v>0</v>
      </c>
      <c r="P36" s="45">
        <f t="shared" si="1"/>
        <v>0</v>
      </c>
      <c r="Q36" s="45"/>
    </row>
    <row r="37" spans="1:17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>
        <f t="shared" si="0"/>
        <v>0</v>
      </c>
      <c r="P37" s="45">
        <f t="shared" si="1"/>
        <v>0</v>
      </c>
      <c r="Q37" s="45"/>
    </row>
    <row r="38" spans="1:17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>
        <f t="shared" si="0"/>
        <v>0</v>
      </c>
      <c r="P38" s="45">
        <f t="shared" si="1"/>
        <v>0</v>
      </c>
      <c r="Q38" s="45"/>
    </row>
    <row r="39" spans="1:17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>
        <f t="shared" si="0"/>
        <v>0</v>
      </c>
      <c r="P39" s="45">
        <f t="shared" si="1"/>
        <v>0</v>
      </c>
      <c r="Q39" s="45"/>
    </row>
    <row r="40" spans="1:17" x14ac:dyDescent="0.25">
      <c r="A40" s="38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>
        <f t="shared" si="0"/>
        <v>0</v>
      </c>
      <c r="P40" s="45">
        <f t="shared" si="1"/>
        <v>0</v>
      </c>
      <c r="Q40" s="45"/>
    </row>
    <row r="41" spans="1:17" x14ac:dyDescent="0.25">
      <c r="A41" s="38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>
        <f t="shared" si="0"/>
        <v>0</v>
      </c>
      <c r="P41" s="45">
        <f t="shared" si="1"/>
        <v>0</v>
      </c>
      <c r="Q41" s="45"/>
    </row>
    <row r="42" spans="1:17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>
        <f t="shared" si="0"/>
        <v>0</v>
      </c>
      <c r="P42" s="45">
        <f t="shared" si="1"/>
        <v>0</v>
      </c>
      <c r="Q42" s="45"/>
    </row>
    <row r="43" spans="1:17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>
        <f t="shared" si="0"/>
        <v>0</v>
      </c>
      <c r="P43" s="45">
        <f t="shared" si="1"/>
        <v>0</v>
      </c>
      <c r="Q43" s="45"/>
    </row>
    <row r="44" spans="1:17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>
        <f t="shared" si="0"/>
        <v>0</v>
      </c>
      <c r="P44" s="45">
        <f t="shared" si="1"/>
        <v>0</v>
      </c>
      <c r="Q44" s="45"/>
    </row>
    <row r="45" spans="1:17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>
        <f t="shared" si="0"/>
        <v>0</v>
      </c>
      <c r="P45" s="45">
        <f t="shared" si="1"/>
        <v>0</v>
      </c>
      <c r="Q45" s="45"/>
    </row>
    <row r="46" spans="1:17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>
        <f t="shared" si="0"/>
        <v>0</v>
      </c>
      <c r="P46" s="45">
        <f t="shared" si="1"/>
        <v>0</v>
      </c>
      <c r="Q46" s="45"/>
    </row>
    <row r="47" spans="1:17" x14ac:dyDescent="0.25">
      <c r="A47" s="38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>
        <f t="shared" si="0"/>
        <v>0</v>
      </c>
      <c r="P47" s="45">
        <f t="shared" si="1"/>
        <v>0</v>
      </c>
      <c r="Q47" s="45"/>
    </row>
    <row r="48" spans="1:17" x14ac:dyDescent="0.25">
      <c r="A48" s="38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>
        <f t="shared" si="0"/>
        <v>0</v>
      </c>
      <c r="P48" s="45">
        <f t="shared" si="1"/>
        <v>0</v>
      </c>
      <c r="Q48" s="45"/>
    </row>
    <row r="49" spans="1:17" x14ac:dyDescent="0.2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>
        <f t="shared" si="0"/>
        <v>0</v>
      </c>
      <c r="P49" s="45">
        <f t="shared" si="1"/>
        <v>0</v>
      </c>
      <c r="Q49" s="45"/>
    </row>
    <row r="50" spans="1:17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>
        <f t="shared" si="0"/>
        <v>0</v>
      </c>
      <c r="P50" s="45">
        <f t="shared" si="1"/>
        <v>0</v>
      </c>
      <c r="Q50" s="45"/>
    </row>
    <row r="51" spans="1:17" x14ac:dyDescent="0.2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>
        <f t="shared" si="0"/>
        <v>0</v>
      </c>
      <c r="P51" s="45">
        <f t="shared" si="1"/>
        <v>0</v>
      </c>
      <c r="Q51" s="45"/>
    </row>
    <row r="52" spans="1:17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>
        <f t="shared" si="0"/>
        <v>0</v>
      </c>
      <c r="P52" s="45">
        <f t="shared" si="1"/>
        <v>0</v>
      </c>
      <c r="Q52" s="45"/>
    </row>
    <row r="53" spans="1:17" x14ac:dyDescent="0.25">
      <c r="A53" s="38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>
        <f t="shared" si="0"/>
        <v>0</v>
      </c>
      <c r="P53" s="45">
        <f t="shared" si="1"/>
        <v>0</v>
      </c>
      <c r="Q53" s="45"/>
    </row>
    <row r="54" spans="1:17" x14ac:dyDescent="0.25">
      <c r="A54" s="38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>
        <f t="shared" si="0"/>
        <v>0</v>
      </c>
      <c r="P54" s="45">
        <f t="shared" si="1"/>
        <v>0</v>
      </c>
      <c r="Q54" s="45"/>
    </row>
    <row r="55" spans="1:17" x14ac:dyDescent="0.2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>
        <f t="shared" si="0"/>
        <v>0</v>
      </c>
      <c r="P55" s="45">
        <f t="shared" si="1"/>
        <v>0</v>
      </c>
      <c r="Q55" s="45"/>
    </row>
    <row r="56" spans="1:17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>
        <f t="shared" si="0"/>
        <v>0</v>
      </c>
      <c r="P56" s="45">
        <f t="shared" si="1"/>
        <v>0</v>
      </c>
      <c r="Q56" s="45"/>
    </row>
    <row r="57" spans="1:17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>
        <f t="shared" si="0"/>
        <v>0</v>
      </c>
      <c r="P57" s="45">
        <f t="shared" si="1"/>
        <v>0</v>
      </c>
      <c r="Q57" s="45"/>
    </row>
    <row r="58" spans="1:17" x14ac:dyDescent="0.2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>
        <f t="shared" si="0"/>
        <v>0</v>
      </c>
      <c r="P58" s="45">
        <f t="shared" si="1"/>
        <v>0</v>
      </c>
      <c r="Q58" s="45"/>
    </row>
    <row r="60" spans="1:17" x14ac:dyDescent="0.25">
      <c r="A60" s="7"/>
    </row>
    <row r="62" spans="1:17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3"/>
      <c r="O62" s="29"/>
      <c r="P62" s="29"/>
    </row>
    <row r="64" spans="1:17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3"/>
      <c r="O64" s="29"/>
      <c r="P64" s="29"/>
    </row>
    <row r="66" spans="1:16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3"/>
      <c r="O66" s="29"/>
      <c r="P66" s="29"/>
    </row>
    <row r="68" spans="1:16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3"/>
      <c r="O68" s="23"/>
      <c r="P68" s="23"/>
    </row>
    <row r="69" spans="1:16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6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6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</row>
    <row r="73" spans="1:16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6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6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6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6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6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6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6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</sheetData>
  <mergeCells count="27">
    <mergeCell ref="A2:Q2"/>
    <mergeCell ref="A3:M3"/>
    <mergeCell ref="A4:B4"/>
    <mergeCell ref="A10:A11"/>
    <mergeCell ref="B10:B11"/>
    <mergeCell ref="C10:C11"/>
    <mergeCell ref="D10:D11"/>
    <mergeCell ref="E10:E11"/>
    <mergeCell ref="M10:M11"/>
    <mergeCell ref="O10:O11"/>
    <mergeCell ref="P10:P11"/>
    <mergeCell ref="Q10:Q11"/>
    <mergeCell ref="N10:N11"/>
    <mergeCell ref="A62:M62"/>
    <mergeCell ref="O62:P62"/>
    <mergeCell ref="G10:G11"/>
    <mergeCell ref="H10:H11"/>
    <mergeCell ref="I10:I11"/>
    <mergeCell ref="J10:J11"/>
    <mergeCell ref="K10:K11"/>
    <mergeCell ref="L10:L11"/>
    <mergeCell ref="F10:F11"/>
    <mergeCell ref="A64:M64"/>
    <mergeCell ref="O64:P64"/>
    <mergeCell ref="A66:M66"/>
    <mergeCell ref="O66:P66"/>
    <mergeCell ref="A68:M68"/>
  </mergeCells>
  <pageMargins left="1.36" right="0.31" top="0.51" bottom="0.53" header="0.43" footer="0.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80"/>
  <sheetViews>
    <sheetView zoomScale="89" zoomScaleNormal="89" workbookViewId="0">
      <selection activeCell="B12" sqref="B12:B17"/>
    </sheetView>
  </sheetViews>
  <sheetFormatPr defaultRowHeight="12.75" x14ac:dyDescent="0.2"/>
  <cols>
    <col min="1" max="1" width="7.5703125" style="5" customWidth="1"/>
    <col min="2" max="6" width="21.85546875" style="5" customWidth="1"/>
    <col min="7" max="7" width="11.5703125" style="5" customWidth="1"/>
    <col min="8" max="8" width="11" style="5" customWidth="1"/>
    <col min="9" max="10" width="11.140625" style="5" customWidth="1"/>
    <col min="11" max="11" width="10.5703125" style="5" customWidth="1"/>
    <col min="12" max="14" width="10.7109375" style="5" customWidth="1"/>
    <col min="15" max="15" width="11.28515625" style="5" customWidth="1"/>
    <col min="16" max="16" width="12.140625" style="5" customWidth="1"/>
    <col min="17" max="17" width="17.7109375" style="5" customWidth="1"/>
    <col min="18" max="18" width="25.5703125" style="5" customWidth="1"/>
    <col min="19" max="16384" width="9.140625" style="5"/>
  </cols>
  <sheetData>
    <row r="2" spans="1:39" ht="15.75" x14ac:dyDescent="0.25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</row>
    <row r="3" spans="1:39" ht="15.75" x14ac:dyDescent="0.25">
      <c r="A3" s="33" t="s">
        <v>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S3" s="1"/>
      <c r="T3" s="1"/>
      <c r="W3" s="1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2"/>
      <c r="AM3" s="14"/>
    </row>
    <row r="4" spans="1:39" ht="15.75" x14ac:dyDescent="0.25">
      <c r="A4" s="33" t="s">
        <v>16</v>
      </c>
      <c r="B4" s="33"/>
      <c r="C4" s="16"/>
      <c r="D4" s="16"/>
      <c r="E4" s="16"/>
      <c r="F4" s="19"/>
      <c r="G4" s="16" t="s">
        <v>9</v>
      </c>
      <c r="H4" s="16"/>
      <c r="J4" s="3">
        <v>60</v>
      </c>
      <c r="K4" s="16"/>
      <c r="T4" s="1"/>
      <c r="W4" s="1"/>
      <c r="X4" s="14"/>
      <c r="Y4" s="14"/>
      <c r="Z4" s="14"/>
      <c r="AA4" s="14"/>
      <c r="AB4" s="14"/>
      <c r="AC4" s="14"/>
      <c r="AD4" s="14"/>
      <c r="AM4" s="14"/>
    </row>
    <row r="5" spans="1:39" ht="15.75" x14ac:dyDescent="0.25">
      <c r="A5" s="1" t="s">
        <v>8</v>
      </c>
      <c r="B5" s="1"/>
      <c r="C5" s="1" t="s">
        <v>84</v>
      </c>
      <c r="D5" s="1"/>
      <c r="E5" s="1"/>
      <c r="F5" s="1"/>
      <c r="G5" s="16" t="s">
        <v>10</v>
      </c>
      <c r="J5" s="1"/>
      <c r="K5" s="1"/>
      <c r="T5" s="1"/>
      <c r="W5" s="16"/>
      <c r="X5" s="14"/>
      <c r="Y5" s="14"/>
      <c r="Z5" s="14"/>
      <c r="AA5" s="14"/>
      <c r="AB5" s="14"/>
      <c r="AC5" s="14"/>
      <c r="AD5" s="14"/>
      <c r="AM5" s="14"/>
    </row>
    <row r="6" spans="1:39" ht="15.75" x14ac:dyDescent="0.25">
      <c r="A6" s="16" t="s">
        <v>4</v>
      </c>
      <c r="B6" s="16"/>
      <c r="C6" s="24" t="s">
        <v>85</v>
      </c>
      <c r="D6" s="16"/>
      <c r="E6" s="16"/>
      <c r="F6" s="19"/>
      <c r="G6" s="1" t="s">
        <v>11</v>
      </c>
      <c r="H6" s="1"/>
      <c r="I6" s="1"/>
      <c r="J6" s="16"/>
      <c r="K6" s="16"/>
      <c r="L6" s="16"/>
      <c r="M6" s="21"/>
      <c r="N6" s="21"/>
      <c r="T6" s="16"/>
      <c r="W6" s="16"/>
      <c r="X6" s="14"/>
      <c r="Y6" s="14"/>
      <c r="Z6" s="14"/>
      <c r="AA6" s="14"/>
      <c r="AB6" s="14"/>
      <c r="AC6" s="14"/>
      <c r="AD6" s="14"/>
      <c r="AM6" s="14"/>
    </row>
    <row r="7" spans="1:39" ht="15.75" x14ac:dyDescent="0.25">
      <c r="A7" s="14"/>
      <c r="B7" s="14"/>
      <c r="C7" s="24" t="s">
        <v>86</v>
      </c>
      <c r="D7" s="14"/>
      <c r="E7" s="14"/>
      <c r="F7" s="17"/>
      <c r="G7" s="16" t="s">
        <v>6</v>
      </c>
      <c r="H7" s="16" t="s">
        <v>12</v>
      </c>
      <c r="I7" s="16"/>
      <c r="J7" s="14"/>
      <c r="K7" s="14"/>
      <c r="L7" s="16"/>
      <c r="M7" s="21"/>
      <c r="N7" s="21"/>
      <c r="T7" s="14"/>
      <c r="W7" s="14"/>
      <c r="X7" s="14"/>
      <c r="Y7" s="14"/>
      <c r="Z7" s="14"/>
      <c r="AA7" s="14"/>
      <c r="AB7" s="14"/>
      <c r="AC7" s="14"/>
      <c r="AD7" s="14"/>
      <c r="AM7" s="14"/>
    </row>
    <row r="8" spans="1:39" ht="15.75" x14ac:dyDescent="0.25">
      <c r="A8" s="13"/>
      <c r="B8" s="13"/>
      <c r="C8" s="13"/>
      <c r="D8" s="13"/>
      <c r="E8" s="13"/>
      <c r="F8" s="13"/>
      <c r="G8" s="16" t="s">
        <v>5</v>
      </c>
      <c r="H8" s="16" t="s">
        <v>13</v>
      </c>
      <c r="I8" s="16"/>
      <c r="J8" s="13"/>
      <c r="K8" s="13"/>
      <c r="L8" s="13"/>
      <c r="M8" s="13"/>
      <c r="N8" s="13"/>
      <c r="S8" s="16"/>
      <c r="T8" s="4"/>
    </row>
    <row r="9" spans="1:39" ht="15.75" x14ac:dyDescent="0.25">
      <c r="A9" s="12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39" ht="15" customHeight="1" x14ac:dyDescent="0.2">
      <c r="A10" s="36" t="s">
        <v>0</v>
      </c>
      <c r="B10" s="30" t="s">
        <v>1</v>
      </c>
      <c r="C10" s="30" t="s">
        <v>24</v>
      </c>
      <c r="D10" s="30" t="s">
        <v>25</v>
      </c>
      <c r="E10" s="30" t="s">
        <v>26</v>
      </c>
      <c r="F10" s="30" t="s">
        <v>27</v>
      </c>
      <c r="G10" s="30" t="s">
        <v>17</v>
      </c>
      <c r="H10" s="30" t="s">
        <v>18</v>
      </c>
      <c r="I10" s="30" t="s">
        <v>19</v>
      </c>
      <c r="J10" s="30" t="s">
        <v>20</v>
      </c>
      <c r="K10" s="30" t="s">
        <v>21</v>
      </c>
      <c r="L10" s="30" t="s">
        <v>22</v>
      </c>
      <c r="M10" s="30" t="s">
        <v>23</v>
      </c>
      <c r="N10" s="30" t="s">
        <v>28</v>
      </c>
      <c r="O10" s="30" t="s">
        <v>29</v>
      </c>
      <c r="P10" s="30" t="s">
        <v>14</v>
      </c>
      <c r="Q10" s="34" t="s">
        <v>2</v>
      </c>
      <c r="R10" s="26" t="s">
        <v>3</v>
      </c>
    </row>
    <row r="11" spans="1:39" s="10" customFormat="1" ht="15.75" customHeight="1" x14ac:dyDescent="0.25">
      <c r="A11" s="37"/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1"/>
      <c r="Q11" s="35"/>
      <c r="R11" s="27"/>
    </row>
    <row r="12" spans="1:39" ht="20.25" x14ac:dyDescent="0.3">
      <c r="A12" s="55">
        <v>1</v>
      </c>
      <c r="B12" s="43" t="s">
        <v>117</v>
      </c>
      <c r="C12" s="55" t="s">
        <v>31</v>
      </c>
      <c r="D12" s="63" t="s">
        <v>32</v>
      </c>
      <c r="E12" s="64" t="s">
        <v>33</v>
      </c>
      <c r="F12" s="65" t="s">
        <v>86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1</v>
      </c>
      <c r="M12" s="66">
        <v>0</v>
      </c>
      <c r="N12" s="66">
        <v>0</v>
      </c>
      <c r="O12" s="66">
        <v>0</v>
      </c>
      <c r="P12" s="68">
        <f>G12+H12+I12+J12+K12+L12+M12+N12+O12</f>
        <v>1</v>
      </c>
      <c r="Q12" s="68">
        <f>P12/60*100</f>
        <v>1.6666666666666667</v>
      </c>
      <c r="R12" s="8"/>
    </row>
    <row r="13" spans="1:39" ht="20.25" x14ac:dyDescent="0.3">
      <c r="A13" s="55">
        <v>2</v>
      </c>
      <c r="B13" s="44" t="s">
        <v>118</v>
      </c>
      <c r="C13" s="55" t="s">
        <v>34</v>
      </c>
      <c r="D13" s="63" t="s">
        <v>35</v>
      </c>
      <c r="E13" s="64" t="s">
        <v>36</v>
      </c>
      <c r="F13" s="65" t="s">
        <v>86</v>
      </c>
      <c r="G13" s="66">
        <v>0</v>
      </c>
      <c r="H13" s="66">
        <v>7</v>
      </c>
      <c r="I13" s="66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8">
        <f t="shared" ref="P13:P58" si="0">G13+H13+I13+J13+K13+L13+M13+N13+O13</f>
        <v>7</v>
      </c>
      <c r="Q13" s="68">
        <f t="shared" ref="Q13:Q58" si="1">P13/60*100</f>
        <v>11.666666666666666</v>
      </c>
      <c r="R13" s="8"/>
    </row>
    <row r="14" spans="1:39" ht="20.25" x14ac:dyDescent="0.3">
      <c r="A14" s="55">
        <v>3</v>
      </c>
      <c r="B14" s="43" t="s">
        <v>119</v>
      </c>
      <c r="C14" s="55" t="s">
        <v>37</v>
      </c>
      <c r="D14" s="64" t="s">
        <v>38</v>
      </c>
      <c r="E14" s="64" t="s">
        <v>39</v>
      </c>
      <c r="F14" s="65" t="s">
        <v>86</v>
      </c>
      <c r="G14" s="66">
        <v>0</v>
      </c>
      <c r="H14" s="66">
        <v>0</v>
      </c>
      <c r="I14" s="66">
        <v>0</v>
      </c>
      <c r="J14" s="66">
        <v>1</v>
      </c>
      <c r="K14" s="66">
        <v>0</v>
      </c>
      <c r="L14" s="66">
        <v>1</v>
      </c>
      <c r="M14" s="66">
        <v>0</v>
      </c>
      <c r="N14" s="66">
        <v>0</v>
      </c>
      <c r="O14" s="66">
        <v>0</v>
      </c>
      <c r="P14" s="68">
        <f t="shared" si="0"/>
        <v>2</v>
      </c>
      <c r="Q14" s="68">
        <f t="shared" si="1"/>
        <v>3.3333333333333335</v>
      </c>
      <c r="R14" s="8"/>
    </row>
    <row r="15" spans="1:39" ht="20.25" x14ac:dyDescent="0.3">
      <c r="A15" s="55">
        <v>4</v>
      </c>
      <c r="B15" s="44" t="s">
        <v>120</v>
      </c>
      <c r="C15" s="55" t="s">
        <v>40</v>
      </c>
      <c r="D15" s="64" t="s">
        <v>41</v>
      </c>
      <c r="E15" s="64" t="s">
        <v>42</v>
      </c>
      <c r="F15" s="65" t="s">
        <v>86</v>
      </c>
      <c r="G15" s="66">
        <v>0</v>
      </c>
      <c r="H15" s="66">
        <v>4</v>
      </c>
      <c r="I15" s="66">
        <v>0</v>
      </c>
      <c r="J15" s="66">
        <v>4</v>
      </c>
      <c r="K15" s="66">
        <v>3</v>
      </c>
      <c r="L15" s="66">
        <v>1</v>
      </c>
      <c r="M15" s="66">
        <v>0</v>
      </c>
      <c r="N15" s="66">
        <v>0</v>
      </c>
      <c r="O15" s="66">
        <v>0</v>
      </c>
      <c r="P15" s="68">
        <f t="shared" si="0"/>
        <v>12</v>
      </c>
      <c r="Q15" s="68">
        <f t="shared" si="1"/>
        <v>20</v>
      </c>
      <c r="R15" s="8"/>
    </row>
    <row r="16" spans="1:39" ht="20.25" x14ac:dyDescent="0.3">
      <c r="A16" s="64">
        <v>5</v>
      </c>
      <c r="B16" s="43" t="s">
        <v>121</v>
      </c>
      <c r="C16" s="55" t="s">
        <v>43</v>
      </c>
      <c r="D16" s="64" t="s">
        <v>44</v>
      </c>
      <c r="E16" s="64" t="s">
        <v>45</v>
      </c>
      <c r="F16" s="65" t="s">
        <v>86</v>
      </c>
      <c r="G16" s="67">
        <v>0</v>
      </c>
      <c r="H16" s="66">
        <v>4</v>
      </c>
      <c r="I16" s="66">
        <v>0</v>
      </c>
      <c r="J16" s="66">
        <v>0</v>
      </c>
      <c r="K16" s="66">
        <v>1</v>
      </c>
      <c r="L16" s="66">
        <v>1</v>
      </c>
      <c r="M16" s="66">
        <v>0</v>
      </c>
      <c r="N16" s="66">
        <v>0</v>
      </c>
      <c r="O16" s="66">
        <v>0</v>
      </c>
      <c r="P16" s="68">
        <f t="shared" si="0"/>
        <v>6</v>
      </c>
      <c r="Q16" s="68">
        <f t="shared" si="1"/>
        <v>10</v>
      </c>
      <c r="R16" s="8"/>
    </row>
    <row r="17" spans="1:18" ht="20.25" x14ac:dyDescent="0.3">
      <c r="A17" s="64">
        <v>6</v>
      </c>
      <c r="B17" s="43" t="s">
        <v>122</v>
      </c>
      <c r="C17" s="55" t="s">
        <v>46</v>
      </c>
      <c r="D17" s="64" t="s">
        <v>41</v>
      </c>
      <c r="E17" s="64" t="s">
        <v>47</v>
      </c>
      <c r="F17" s="65" t="s">
        <v>86</v>
      </c>
      <c r="G17" s="67">
        <v>6</v>
      </c>
      <c r="H17" s="67">
        <v>5</v>
      </c>
      <c r="I17" s="67">
        <v>0</v>
      </c>
      <c r="J17" s="67">
        <v>1</v>
      </c>
      <c r="K17" s="67">
        <v>7</v>
      </c>
      <c r="L17" s="67">
        <v>0</v>
      </c>
      <c r="M17" s="67">
        <v>0</v>
      </c>
      <c r="N17" s="67">
        <v>0</v>
      </c>
      <c r="O17" s="67">
        <v>0</v>
      </c>
      <c r="P17" s="68">
        <f t="shared" si="0"/>
        <v>19</v>
      </c>
      <c r="Q17" s="68">
        <f t="shared" si="1"/>
        <v>31.666666666666664</v>
      </c>
      <c r="R17" s="8"/>
    </row>
    <row r="18" spans="1:18" ht="20.25" x14ac:dyDescent="0.3">
      <c r="A18" s="9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>
        <f t="shared" si="0"/>
        <v>0</v>
      </c>
      <c r="Q18" s="8">
        <f t="shared" si="1"/>
        <v>0</v>
      </c>
      <c r="R18" s="8"/>
    </row>
    <row r="19" spans="1:18" ht="20.25" x14ac:dyDescent="0.3">
      <c r="A19" s="9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>
        <f t="shared" si="0"/>
        <v>0</v>
      </c>
      <c r="Q19" s="8">
        <f t="shared" si="1"/>
        <v>0</v>
      </c>
      <c r="R19" s="8"/>
    </row>
    <row r="20" spans="1:18" ht="20.25" x14ac:dyDescent="0.3">
      <c r="A20" s="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>
        <f t="shared" si="0"/>
        <v>0</v>
      </c>
      <c r="Q20" s="8">
        <f t="shared" si="1"/>
        <v>0</v>
      </c>
      <c r="R20" s="8"/>
    </row>
    <row r="21" spans="1:18" ht="20.25" x14ac:dyDescent="0.3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f t="shared" si="0"/>
        <v>0</v>
      </c>
      <c r="Q21" s="8">
        <f t="shared" si="1"/>
        <v>0</v>
      </c>
      <c r="R21" s="8"/>
    </row>
    <row r="22" spans="1:18" ht="20.25" x14ac:dyDescent="0.3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>
        <f t="shared" si="0"/>
        <v>0</v>
      </c>
      <c r="Q22" s="8">
        <f t="shared" si="1"/>
        <v>0</v>
      </c>
      <c r="R22" s="8"/>
    </row>
    <row r="23" spans="1:18" ht="20.25" x14ac:dyDescent="0.3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>
        <f t="shared" si="0"/>
        <v>0</v>
      </c>
      <c r="Q23" s="8">
        <f t="shared" si="1"/>
        <v>0</v>
      </c>
      <c r="R23" s="8"/>
    </row>
    <row r="24" spans="1:18" ht="20.25" x14ac:dyDescent="0.3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>
        <f t="shared" si="0"/>
        <v>0</v>
      </c>
      <c r="Q24" s="8">
        <f t="shared" si="1"/>
        <v>0</v>
      </c>
      <c r="R24" s="8"/>
    </row>
    <row r="25" spans="1:18" ht="20.25" x14ac:dyDescent="0.3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>
        <f t="shared" si="0"/>
        <v>0</v>
      </c>
      <c r="Q25" s="8">
        <f t="shared" si="1"/>
        <v>0</v>
      </c>
      <c r="R25" s="8"/>
    </row>
    <row r="26" spans="1:18" ht="20.25" x14ac:dyDescent="0.3">
      <c r="A26" s="9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>
        <f t="shared" si="0"/>
        <v>0</v>
      </c>
      <c r="Q26" s="8">
        <f t="shared" si="1"/>
        <v>0</v>
      </c>
      <c r="R26" s="8"/>
    </row>
    <row r="27" spans="1:18" ht="20.25" x14ac:dyDescent="0.3">
      <c r="A27" s="9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>
        <f t="shared" si="0"/>
        <v>0</v>
      </c>
      <c r="Q27" s="8">
        <f t="shared" si="1"/>
        <v>0</v>
      </c>
      <c r="R27" s="8"/>
    </row>
    <row r="28" spans="1:18" ht="20.25" x14ac:dyDescent="0.3">
      <c r="A28" s="9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>
        <f t="shared" si="0"/>
        <v>0</v>
      </c>
      <c r="Q28" s="8">
        <f t="shared" si="1"/>
        <v>0</v>
      </c>
      <c r="R28" s="8"/>
    </row>
    <row r="29" spans="1:18" ht="20.25" x14ac:dyDescent="0.3">
      <c r="A29" s="9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>
        <f t="shared" si="0"/>
        <v>0</v>
      </c>
      <c r="Q29" s="8">
        <f t="shared" si="1"/>
        <v>0</v>
      </c>
      <c r="R29" s="8"/>
    </row>
    <row r="30" spans="1:18" ht="20.2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>
        <f t="shared" si="0"/>
        <v>0</v>
      </c>
      <c r="Q30" s="8">
        <f t="shared" si="1"/>
        <v>0</v>
      </c>
      <c r="R30" s="8"/>
    </row>
    <row r="31" spans="1:18" ht="20.2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>
        <f t="shared" si="0"/>
        <v>0</v>
      </c>
      <c r="Q31" s="8">
        <f t="shared" si="1"/>
        <v>0</v>
      </c>
      <c r="R31" s="8"/>
    </row>
    <row r="32" spans="1:18" ht="20.2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>
        <f t="shared" si="0"/>
        <v>0</v>
      </c>
      <c r="Q32" s="8">
        <f t="shared" si="1"/>
        <v>0</v>
      </c>
      <c r="R32" s="8"/>
    </row>
    <row r="33" spans="1:18" ht="20.2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>
        <f t="shared" si="0"/>
        <v>0</v>
      </c>
      <c r="Q33" s="8">
        <f t="shared" si="1"/>
        <v>0</v>
      </c>
      <c r="R33" s="8"/>
    </row>
    <row r="34" spans="1:18" ht="20.25" x14ac:dyDescent="0.3">
      <c r="A34" s="9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>
        <f t="shared" si="0"/>
        <v>0</v>
      </c>
      <c r="Q34" s="8">
        <f t="shared" si="1"/>
        <v>0</v>
      </c>
      <c r="R34" s="8"/>
    </row>
    <row r="35" spans="1:18" ht="20.25" x14ac:dyDescent="0.3">
      <c r="A35" s="9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>
        <f t="shared" si="0"/>
        <v>0</v>
      </c>
      <c r="Q35" s="8">
        <f t="shared" si="1"/>
        <v>0</v>
      </c>
      <c r="R35" s="8"/>
    </row>
    <row r="36" spans="1:18" ht="20.2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>
        <f t="shared" si="0"/>
        <v>0</v>
      </c>
      <c r="Q36" s="8">
        <f t="shared" si="1"/>
        <v>0</v>
      </c>
      <c r="R36" s="8"/>
    </row>
    <row r="37" spans="1:18" ht="20.2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>
        <f t="shared" si="0"/>
        <v>0</v>
      </c>
      <c r="Q37" s="8">
        <f t="shared" si="1"/>
        <v>0</v>
      </c>
      <c r="R37" s="8"/>
    </row>
    <row r="38" spans="1:18" ht="20.2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>
        <f t="shared" si="0"/>
        <v>0</v>
      </c>
      <c r="Q38" s="8">
        <f t="shared" si="1"/>
        <v>0</v>
      </c>
      <c r="R38" s="8"/>
    </row>
    <row r="39" spans="1:18" ht="20.2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>
        <f t="shared" si="0"/>
        <v>0</v>
      </c>
      <c r="Q39" s="8">
        <f t="shared" si="1"/>
        <v>0</v>
      </c>
      <c r="R39" s="8"/>
    </row>
    <row r="40" spans="1:18" ht="20.25" x14ac:dyDescent="0.3">
      <c r="A40" s="9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>
        <f t="shared" si="0"/>
        <v>0</v>
      </c>
      <c r="Q40" s="8">
        <f t="shared" si="1"/>
        <v>0</v>
      </c>
      <c r="R40" s="8"/>
    </row>
    <row r="41" spans="1:18" ht="20.25" x14ac:dyDescent="0.3">
      <c r="A41" s="9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>
        <f t="shared" si="0"/>
        <v>0</v>
      </c>
      <c r="Q41" s="8">
        <f t="shared" si="1"/>
        <v>0</v>
      </c>
      <c r="R41" s="8"/>
    </row>
    <row r="42" spans="1:18" ht="20.2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>
        <f t="shared" si="0"/>
        <v>0</v>
      </c>
      <c r="Q42" s="8">
        <f t="shared" si="1"/>
        <v>0</v>
      </c>
      <c r="R42" s="8"/>
    </row>
    <row r="43" spans="1:18" ht="20.25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>
        <f t="shared" si="0"/>
        <v>0</v>
      </c>
      <c r="Q43" s="8">
        <f t="shared" si="1"/>
        <v>0</v>
      </c>
      <c r="R43" s="8"/>
    </row>
    <row r="44" spans="1:18" ht="20.25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>
        <f t="shared" si="0"/>
        <v>0</v>
      </c>
      <c r="Q44" s="8">
        <f t="shared" si="1"/>
        <v>0</v>
      </c>
      <c r="R44" s="8"/>
    </row>
    <row r="45" spans="1:18" ht="20.25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>
        <f t="shared" si="0"/>
        <v>0</v>
      </c>
      <c r="Q45" s="8">
        <f t="shared" si="1"/>
        <v>0</v>
      </c>
      <c r="R45" s="8"/>
    </row>
    <row r="46" spans="1:18" ht="20.25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>
        <f t="shared" si="0"/>
        <v>0</v>
      </c>
      <c r="Q46" s="8">
        <f t="shared" si="1"/>
        <v>0</v>
      </c>
      <c r="R46" s="8"/>
    </row>
    <row r="47" spans="1:18" ht="20.25" x14ac:dyDescent="0.3">
      <c r="A47" s="9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>
        <f t="shared" si="0"/>
        <v>0</v>
      </c>
      <c r="Q47" s="8">
        <f t="shared" si="1"/>
        <v>0</v>
      </c>
      <c r="R47" s="8"/>
    </row>
    <row r="48" spans="1:18" ht="20.25" x14ac:dyDescent="0.3">
      <c r="A48" s="9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>
        <f t="shared" si="0"/>
        <v>0</v>
      </c>
      <c r="Q48" s="8">
        <f t="shared" si="1"/>
        <v>0</v>
      </c>
      <c r="R48" s="8"/>
    </row>
    <row r="49" spans="1:18" ht="20.25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>
        <f t="shared" si="0"/>
        <v>0</v>
      </c>
      <c r="Q49" s="8">
        <f t="shared" si="1"/>
        <v>0</v>
      </c>
      <c r="R49" s="8"/>
    </row>
    <row r="50" spans="1:18" ht="20.25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>
        <f t="shared" si="0"/>
        <v>0</v>
      </c>
      <c r="Q50" s="8">
        <f t="shared" si="1"/>
        <v>0</v>
      </c>
      <c r="R50" s="8"/>
    </row>
    <row r="51" spans="1:18" ht="20.25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>
        <f t="shared" si="0"/>
        <v>0</v>
      </c>
      <c r="Q51" s="8">
        <f t="shared" si="1"/>
        <v>0</v>
      </c>
      <c r="R51" s="8"/>
    </row>
    <row r="52" spans="1:18" ht="20.25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>
        <f t="shared" si="0"/>
        <v>0</v>
      </c>
      <c r="Q52" s="8">
        <f t="shared" si="1"/>
        <v>0</v>
      </c>
      <c r="R52" s="8"/>
    </row>
    <row r="53" spans="1:18" ht="20.25" x14ac:dyDescent="0.3">
      <c r="A53" s="9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>
        <f t="shared" si="0"/>
        <v>0</v>
      </c>
      <c r="Q53" s="8">
        <f t="shared" si="1"/>
        <v>0</v>
      </c>
      <c r="R53" s="8"/>
    </row>
    <row r="54" spans="1:18" ht="20.25" x14ac:dyDescent="0.3">
      <c r="A54" s="9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>
        <f t="shared" si="0"/>
        <v>0</v>
      </c>
      <c r="Q54" s="8">
        <f t="shared" si="1"/>
        <v>0</v>
      </c>
      <c r="R54" s="8"/>
    </row>
    <row r="55" spans="1:18" ht="20.25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>
        <f t="shared" si="0"/>
        <v>0</v>
      </c>
      <c r="Q55" s="8">
        <f t="shared" si="1"/>
        <v>0</v>
      </c>
      <c r="R55" s="8"/>
    </row>
    <row r="56" spans="1:18" ht="20.25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>
        <f t="shared" si="0"/>
        <v>0</v>
      </c>
      <c r="Q56" s="8">
        <f t="shared" si="1"/>
        <v>0</v>
      </c>
      <c r="R56" s="8"/>
    </row>
    <row r="57" spans="1:18" ht="20.25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>
        <f t="shared" si="0"/>
        <v>0</v>
      </c>
      <c r="Q57" s="8">
        <f t="shared" si="1"/>
        <v>0</v>
      </c>
      <c r="R57" s="8"/>
    </row>
    <row r="58" spans="1:18" ht="20.25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>
        <f t="shared" si="0"/>
        <v>0</v>
      </c>
      <c r="Q58" s="8">
        <f t="shared" si="1"/>
        <v>0</v>
      </c>
      <c r="R58" s="8"/>
    </row>
    <row r="60" spans="1:18" ht="15.75" x14ac:dyDescent="0.25">
      <c r="A60" s="7"/>
    </row>
    <row r="62" spans="1:18" ht="15.75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</row>
    <row r="64" spans="1:18" ht="15.75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</row>
    <row r="66" spans="1:17" ht="15.75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</row>
    <row r="68" spans="1:17" ht="15.75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15"/>
      <c r="Q68" s="15"/>
    </row>
    <row r="69" spans="1:17" ht="15.75" x14ac:dyDescent="0.25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7" ht="15.75" x14ac:dyDescent="0.25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7" ht="15.75" x14ac:dyDescent="0.25">
      <c r="A71" s="15"/>
      <c r="B71" s="15"/>
      <c r="C71" s="15"/>
      <c r="D71" s="15"/>
      <c r="E71" s="15"/>
      <c r="F71" s="18"/>
      <c r="G71" s="15"/>
      <c r="H71" s="15"/>
      <c r="I71" s="15"/>
      <c r="J71" s="15"/>
      <c r="K71" s="15"/>
      <c r="L71" s="15"/>
      <c r="M71" s="20"/>
      <c r="N71" s="20"/>
      <c r="O71" s="15"/>
    </row>
    <row r="73" spans="1:17" ht="15.75" x14ac:dyDescent="0.25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7" ht="15.75" x14ac:dyDescent="0.25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7" ht="15.75" x14ac:dyDescent="0.25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7" ht="15.75" x14ac:dyDescent="0.25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7" ht="15.75" x14ac:dyDescent="0.25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7" ht="15.75" x14ac:dyDescent="0.25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7" ht="15.75" x14ac:dyDescent="0.25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7" ht="1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</sheetData>
  <mergeCells count="28">
    <mergeCell ref="A2:R2"/>
    <mergeCell ref="A3:O3"/>
    <mergeCell ref="A4:B4"/>
    <mergeCell ref="A10:A11"/>
    <mergeCell ref="B10:B11"/>
    <mergeCell ref="C10:C11"/>
    <mergeCell ref="D10:D11"/>
    <mergeCell ref="E10:E11"/>
    <mergeCell ref="O10:O11"/>
    <mergeCell ref="P10:P11"/>
    <mergeCell ref="Q10:Q11"/>
    <mergeCell ref="R10:R11"/>
    <mergeCell ref="M10:M11"/>
    <mergeCell ref="N10:N11"/>
    <mergeCell ref="A62:O62"/>
    <mergeCell ref="P62:Q62"/>
    <mergeCell ref="G10:G11"/>
    <mergeCell ref="H10:H11"/>
    <mergeCell ref="I10:I11"/>
    <mergeCell ref="J10:J11"/>
    <mergeCell ref="K10:K11"/>
    <mergeCell ref="L10:L11"/>
    <mergeCell ref="F10:F11"/>
    <mergeCell ref="A64:O64"/>
    <mergeCell ref="P64:Q64"/>
    <mergeCell ref="A66:O66"/>
    <mergeCell ref="P66:Q66"/>
    <mergeCell ref="A68:O68"/>
  </mergeCells>
  <pageMargins left="1.36" right="0.31" top="0.51" bottom="0.53" header="0.43" footer="0.3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80"/>
  <sheetViews>
    <sheetView zoomScale="89" zoomScaleNormal="89" workbookViewId="0">
      <selection activeCell="B19" sqref="B19"/>
    </sheetView>
  </sheetViews>
  <sheetFormatPr defaultRowHeight="12.75" x14ac:dyDescent="0.2"/>
  <cols>
    <col min="1" max="1" width="7.5703125" style="5" customWidth="1"/>
    <col min="2" max="5" width="21.85546875" style="5" customWidth="1"/>
    <col min="6" max="6" width="36.7109375" style="5" customWidth="1"/>
    <col min="7" max="7" width="11.5703125" style="5" customWidth="1"/>
    <col min="8" max="8" width="11" style="5" customWidth="1"/>
    <col min="9" max="10" width="11.140625" style="5" customWidth="1"/>
    <col min="11" max="11" width="10.5703125" style="5" customWidth="1"/>
    <col min="12" max="12" width="10.7109375" style="5" customWidth="1"/>
    <col min="13" max="15" width="11.28515625" style="5" customWidth="1"/>
    <col min="16" max="16" width="12.140625" style="5" customWidth="1"/>
    <col min="17" max="17" width="17.7109375" style="5" customWidth="1"/>
    <col min="18" max="18" width="25.5703125" style="5" customWidth="1"/>
    <col min="19" max="16384" width="9.140625" style="5"/>
  </cols>
  <sheetData>
    <row r="2" spans="1:39" ht="15.75" x14ac:dyDescent="0.25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</row>
    <row r="3" spans="1:39" ht="15.75" x14ac:dyDescent="0.25">
      <c r="A3" s="33" t="s">
        <v>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21"/>
      <c r="O3" s="21"/>
      <c r="S3" s="1"/>
      <c r="T3" s="1"/>
      <c r="W3" s="1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2"/>
      <c r="AM3" s="14"/>
    </row>
    <row r="4" spans="1:39" ht="15.75" x14ac:dyDescent="0.25">
      <c r="A4" s="33" t="s">
        <v>16</v>
      </c>
      <c r="B4" s="33"/>
      <c r="C4" s="16"/>
      <c r="D4" s="16"/>
      <c r="E4" s="16"/>
      <c r="F4" s="19"/>
      <c r="G4" s="16" t="s">
        <v>9</v>
      </c>
      <c r="H4" s="16"/>
      <c r="J4" s="3">
        <v>100</v>
      </c>
      <c r="K4" s="16"/>
      <c r="T4" s="1"/>
      <c r="W4" s="1"/>
      <c r="X4" s="14"/>
      <c r="Y4" s="14"/>
      <c r="Z4" s="14"/>
      <c r="AA4" s="14"/>
      <c r="AB4" s="14"/>
      <c r="AC4" s="14"/>
      <c r="AD4" s="14"/>
      <c r="AM4" s="14"/>
    </row>
    <row r="5" spans="1:39" ht="15.75" x14ac:dyDescent="0.25">
      <c r="A5" s="1" t="s">
        <v>8</v>
      </c>
      <c r="B5" s="1"/>
      <c r="C5" s="1" t="s">
        <v>84</v>
      </c>
      <c r="D5" s="1"/>
      <c r="E5" s="1"/>
      <c r="F5" s="1"/>
      <c r="G5" s="16" t="s">
        <v>10</v>
      </c>
      <c r="J5" s="1"/>
      <c r="K5" s="1"/>
      <c r="T5" s="1"/>
      <c r="W5" s="16"/>
      <c r="X5" s="14"/>
      <c r="Y5" s="14"/>
      <c r="Z5" s="14"/>
      <c r="AA5" s="14"/>
      <c r="AB5" s="14"/>
      <c r="AC5" s="14"/>
      <c r="AD5" s="14"/>
      <c r="AM5" s="14"/>
    </row>
    <row r="6" spans="1:39" ht="15.75" x14ac:dyDescent="0.25">
      <c r="A6" s="16" t="s">
        <v>4</v>
      </c>
      <c r="B6" s="16"/>
      <c r="C6" s="24" t="s">
        <v>85</v>
      </c>
      <c r="D6" s="16"/>
      <c r="E6" s="16"/>
      <c r="F6" s="19"/>
      <c r="G6" s="1" t="s">
        <v>11</v>
      </c>
      <c r="H6" s="1"/>
      <c r="I6" s="1"/>
      <c r="J6" s="16"/>
      <c r="K6" s="16"/>
      <c r="L6" s="16"/>
      <c r="T6" s="16"/>
      <c r="W6" s="16"/>
      <c r="X6" s="14"/>
      <c r="Y6" s="14"/>
      <c r="Z6" s="14"/>
      <c r="AA6" s="14"/>
      <c r="AB6" s="14"/>
      <c r="AC6" s="14"/>
      <c r="AD6" s="14"/>
      <c r="AM6" s="14"/>
    </row>
    <row r="7" spans="1:39" ht="15.75" x14ac:dyDescent="0.25">
      <c r="A7" s="14"/>
      <c r="B7" s="14"/>
      <c r="C7" s="24" t="s">
        <v>86</v>
      </c>
      <c r="D7" s="14"/>
      <c r="E7" s="14"/>
      <c r="F7" s="17"/>
      <c r="G7" s="16" t="s">
        <v>6</v>
      </c>
      <c r="H7" s="16" t="s">
        <v>12</v>
      </c>
      <c r="I7" s="16"/>
      <c r="J7" s="14"/>
      <c r="K7" s="14"/>
      <c r="L7" s="16"/>
      <c r="T7" s="14"/>
      <c r="W7" s="14"/>
      <c r="X7" s="14"/>
      <c r="Y7" s="14"/>
      <c r="Z7" s="14"/>
      <c r="AA7" s="14"/>
      <c r="AB7" s="14"/>
      <c r="AC7" s="14"/>
      <c r="AD7" s="14"/>
      <c r="AM7" s="14"/>
    </row>
    <row r="8" spans="1:39" ht="15.75" x14ac:dyDescent="0.25">
      <c r="A8" s="13"/>
      <c r="B8" s="13"/>
      <c r="C8" s="13"/>
      <c r="D8" s="13"/>
      <c r="E8" s="13"/>
      <c r="F8" s="13"/>
      <c r="G8" s="16" t="s">
        <v>5</v>
      </c>
      <c r="H8" s="16" t="s">
        <v>13</v>
      </c>
      <c r="I8" s="16"/>
      <c r="J8" s="13"/>
      <c r="K8" s="13"/>
      <c r="L8" s="13"/>
      <c r="S8" s="16"/>
      <c r="T8" s="4"/>
    </row>
    <row r="9" spans="1:39" ht="15.75" x14ac:dyDescent="0.25">
      <c r="A9" s="12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39" ht="15" customHeight="1" x14ac:dyDescent="0.2">
      <c r="A10" s="36" t="s">
        <v>0</v>
      </c>
      <c r="B10" s="30" t="s">
        <v>1</v>
      </c>
      <c r="C10" s="30" t="s">
        <v>24</v>
      </c>
      <c r="D10" s="30" t="s">
        <v>25</v>
      </c>
      <c r="E10" s="30" t="s">
        <v>26</v>
      </c>
      <c r="F10" s="30" t="s">
        <v>27</v>
      </c>
      <c r="G10" s="30" t="s">
        <v>17</v>
      </c>
      <c r="H10" s="30" t="s">
        <v>18</v>
      </c>
      <c r="I10" s="30" t="s">
        <v>19</v>
      </c>
      <c r="J10" s="30" t="s">
        <v>20</v>
      </c>
      <c r="K10" s="30" t="s">
        <v>21</v>
      </c>
      <c r="L10" s="30" t="s">
        <v>22</v>
      </c>
      <c r="M10" s="30" t="s">
        <v>23</v>
      </c>
      <c r="N10" s="30" t="s">
        <v>28</v>
      </c>
      <c r="O10" s="30" t="s">
        <v>29</v>
      </c>
      <c r="P10" s="30" t="s">
        <v>14</v>
      </c>
      <c r="Q10" s="34" t="s">
        <v>2</v>
      </c>
      <c r="R10" s="26" t="s">
        <v>3</v>
      </c>
    </row>
    <row r="11" spans="1:39" s="10" customFormat="1" ht="15.75" customHeight="1" x14ac:dyDescent="0.25">
      <c r="A11" s="37"/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1"/>
      <c r="Q11" s="35"/>
      <c r="R11" s="27"/>
    </row>
    <row r="12" spans="1:39" ht="20.25" x14ac:dyDescent="0.3">
      <c r="A12" s="41">
        <v>1</v>
      </c>
      <c r="B12" s="70" t="s">
        <v>123</v>
      </c>
      <c r="C12" s="69" t="s">
        <v>48</v>
      </c>
      <c r="D12" s="59" t="s">
        <v>49</v>
      </c>
      <c r="E12" s="59" t="s">
        <v>50</v>
      </c>
      <c r="F12" s="47" t="s">
        <v>84</v>
      </c>
      <c r="G12" s="48">
        <v>14</v>
      </c>
      <c r="H12" s="48">
        <v>0</v>
      </c>
      <c r="I12" s="48">
        <v>0</v>
      </c>
      <c r="J12" s="48">
        <v>3</v>
      </c>
      <c r="K12" s="48">
        <v>0</v>
      </c>
      <c r="L12" s="48">
        <v>0</v>
      </c>
      <c r="M12" s="48">
        <v>3</v>
      </c>
      <c r="N12" s="48">
        <v>10</v>
      </c>
      <c r="O12" s="48">
        <v>0</v>
      </c>
      <c r="P12" s="40">
        <f>G12+H12+I12+J12+K12+L12+M12+N12+O12</f>
        <v>30</v>
      </c>
      <c r="Q12" s="40">
        <f>P12/100*100</f>
        <v>30</v>
      </c>
      <c r="R12" s="8"/>
    </row>
    <row r="13" spans="1:39" ht="20.25" x14ac:dyDescent="0.3">
      <c r="A13" s="41">
        <v>2</v>
      </c>
      <c r="B13" s="42" t="s">
        <v>124</v>
      </c>
      <c r="C13" s="45" t="s">
        <v>51</v>
      </c>
      <c r="D13" s="69" t="s">
        <v>52</v>
      </c>
      <c r="E13" s="45" t="s">
        <v>53</v>
      </c>
      <c r="F13" s="47" t="s">
        <v>84</v>
      </c>
      <c r="G13" s="48">
        <v>4</v>
      </c>
      <c r="H13" s="48">
        <v>0</v>
      </c>
      <c r="I13" s="48">
        <v>2</v>
      </c>
      <c r="J13" s="48">
        <v>0</v>
      </c>
      <c r="K13" s="48">
        <v>0</v>
      </c>
      <c r="L13" s="48">
        <v>0</v>
      </c>
      <c r="M13" s="48">
        <v>2</v>
      </c>
      <c r="N13" s="48">
        <v>1</v>
      </c>
      <c r="O13" s="48">
        <v>0</v>
      </c>
      <c r="P13" s="40">
        <f t="shared" ref="P13:P58" si="0">G13+H13+I13+J13+K13+L13+M13+N13+O13</f>
        <v>9</v>
      </c>
      <c r="Q13" s="40">
        <f t="shared" ref="Q13:Q58" si="1">P13/100*100</f>
        <v>9</v>
      </c>
      <c r="R13" s="8"/>
    </row>
    <row r="14" spans="1:39" ht="20.25" x14ac:dyDescent="0.3">
      <c r="A14" s="41">
        <v>3</v>
      </c>
      <c r="B14" s="71" t="s">
        <v>125</v>
      </c>
      <c r="C14" s="45" t="s">
        <v>54</v>
      </c>
      <c r="D14" s="45" t="s">
        <v>55</v>
      </c>
      <c r="E14" s="45" t="s">
        <v>56</v>
      </c>
      <c r="F14" s="46" t="s">
        <v>86</v>
      </c>
      <c r="G14" s="48">
        <v>12</v>
      </c>
      <c r="H14" s="48">
        <v>0</v>
      </c>
      <c r="I14" s="48">
        <v>0</v>
      </c>
      <c r="J14" s="48">
        <v>2</v>
      </c>
      <c r="K14" s="48">
        <v>0</v>
      </c>
      <c r="L14" s="48">
        <v>0</v>
      </c>
      <c r="M14" s="48">
        <v>3</v>
      </c>
      <c r="N14" s="48">
        <v>4</v>
      </c>
      <c r="O14" s="48">
        <v>0</v>
      </c>
      <c r="P14" s="40">
        <f t="shared" si="0"/>
        <v>21</v>
      </c>
      <c r="Q14" s="40">
        <f t="shared" si="1"/>
        <v>21</v>
      </c>
      <c r="R14" s="8"/>
    </row>
    <row r="15" spans="1:39" ht="20.25" x14ac:dyDescent="0.3">
      <c r="A15" s="41">
        <v>4</v>
      </c>
      <c r="B15" s="71" t="s">
        <v>126</v>
      </c>
      <c r="C15" s="45" t="s">
        <v>57</v>
      </c>
      <c r="D15" s="45" t="s">
        <v>58</v>
      </c>
      <c r="E15" s="45" t="s">
        <v>59</v>
      </c>
      <c r="F15" s="46" t="s">
        <v>86</v>
      </c>
      <c r="G15" s="48">
        <v>3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1</v>
      </c>
      <c r="O15" s="48">
        <v>0</v>
      </c>
      <c r="P15" s="40">
        <f t="shared" si="0"/>
        <v>4</v>
      </c>
      <c r="Q15" s="40">
        <f t="shared" si="1"/>
        <v>4</v>
      </c>
      <c r="R15" s="8"/>
    </row>
    <row r="16" spans="1:39" ht="20.25" x14ac:dyDescent="0.3">
      <c r="A16" s="41">
        <v>5</v>
      </c>
      <c r="B16" s="41" t="s">
        <v>127</v>
      </c>
      <c r="C16" s="45" t="s">
        <v>60</v>
      </c>
      <c r="D16" s="45" t="s">
        <v>61</v>
      </c>
      <c r="E16" s="45" t="s">
        <v>62</v>
      </c>
      <c r="F16" s="46" t="s">
        <v>86</v>
      </c>
      <c r="G16" s="48">
        <v>4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4</v>
      </c>
      <c r="O16" s="48">
        <v>0</v>
      </c>
      <c r="P16" s="40">
        <f t="shared" si="0"/>
        <v>8</v>
      </c>
      <c r="Q16" s="40">
        <f t="shared" si="1"/>
        <v>8</v>
      </c>
      <c r="R16" s="8"/>
    </row>
    <row r="17" spans="1:18" ht="20.25" x14ac:dyDescent="0.3">
      <c r="A17" s="41">
        <v>6</v>
      </c>
      <c r="B17" s="71" t="s">
        <v>128</v>
      </c>
      <c r="C17" s="45" t="s">
        <v>63</v>
      </c>
      <c r="D17" s="45" t="s">
        <v>64</v>
      </c>
      <c r="E17" s="45" t="s">
        <v>65</v>
      </c>
      <c r="F17" s="46" t="s">
        <v>86</v>
      </c>
      <c r="G17" s="48">
        <v>2</v>
      </c>
      <c r="H17" s="48">
        <v>0</v>
      </c>
      <c r="I17" s="48">
        <v>1</v>
      </c>
      <c r="J17" s="48">
        <v>0</v>
      </c>
      <c r="K17" s="48">
        <v>2</v>
      </c>
      <c r="L17" s="48">
        <v>0</v>
      </c>
      <c r="M17" s="48">
        <v>2</v>
      </c>
      <c r="N17" s="48">
        <v>1</v>
      </c>
      <c r="O17" s="48">
        <v>0</v>
      </c>
      <c r="P17" s="40">
        <f t="shared" si="0"/>
        <v>8</v>
      </c>
      <c r="Q17" s="40">
        <f t="shared" si="1"/>
        <v>8</v>
      </c>
      <c r="R17" s="8"/>
    </row>
    <row r="18" spans="1:18" ht="20.25" x14ac:dyDescent="0.3">
      <c r="A18" s="41">
        <v>7</v>
      </c>
      <c r="B18" s="41" t="s">
        <v>129</v>
      </c>
      <c r="C18" s="45" t="s">
        <v>66</v>
      </c>
      <c r="D18" s="45" t="s">
        <v>67</v>
      </c>
      <c r="E18" s="45" t="s">
        <v>68</v>
      </c>
      <c r="F18" s="46" t="s">
        <v>86</v>
      </c>
      <c r="G18" s="48">
        <v>0</v>
      </c>
      <c r="H18" s="48">
        <v>0</v>
      </c>
      <c r="I18" s="48">
        <v>1</v>
      </c>
      <c r="J18" s="48">
        <v>0</v>
      </c>
      <c r="K18" s="48">
        <v>1</v>
      </c>
      <c r="L18" s="48">
        <v>0</v>
      </c>
      <c r="M18" s="48">
        <v>2</v>
      </c>
      <c r="N18" s="48">
        <v>4</v>
      </c>
      <c r="O18" s="48">
        <v>0</v>
      </c>
      <c r="P18" s="40">
        <f t="shared" si="0"/>
        <v>8</v>
      </c>
      <c r="Q18" s="40">
        <f t="shared" si="1"/>
        <v>8</v>
      </c>
      <c r="R18" s="8"/>
    </row>
    <row r="19" spans="1:18" ht="20.25" x14ac:dyDescent="0.3">
      <c r="A19" s="41">
        <v>8</v>
      </c>
      <c r="B19" s="41" t="s">
        <v>130</v>
      </c>
      <c r="C19" s="45" t="s">
        <v>69</v>
      </c>
      <c r="D19" s="45" t="s">
        <v>70</v>
      </c>
      <c r="E19" s="45" t="s">
        <v>71</v>
      </c>
      <c r="F19" s="46" t="s">
        <v>86</v>
      </c>
      <c r="G19" s="48">
        <v>3</v>
      </c>
      <c r="H19" s="48">
        <v>0</v>
      </c>
      <c r="I19" s="48">
        <v>0</v>
      </c>
      <c r="J19" s="48">
        <v>0</v>
      </c>
      <c r="K19" s="48">
        <v>8</v>
      </c>
      <c r="L19" s="48">
        <v>0</v>
      </c>
      <c r="M19" s="48">
        <v>0</v>
      </c>
      <c r="N19" s="48">
        <v>4</v>
      </c>
      <c r="O19" s="48">
        <v>0</v>
      </c>
      <c r="P19" s="40">
        <f t="shared" si="0"/>
        <v>15</v>
      </c>
      <c r="Q19" s="40">
        <f t="shared" si="1"/>
        <v>15</v>
      </c>
      <c r="R19" s="8"/>
    </row>
    <row r="20" spans="1:18" ht="20.25" x14ac:dyDescent="0.3">
      <c r="A20" s="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>
        <f t="shared" si="0"/>
        <v>0</v>
      </c>
      <c r="Q20" s="8">
        <f t="shared" si="1"/>
        <v>0</v>
      </c>
      <c r="R20" s="8"/>
    </row>
    <row r="21" spans="1:18" ht="20.25" x14ac:dyDescent="0.3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f t="shared" si="0"/>
        <v>0</v>
      </c>
      <c r="Q21" s="8">
        <f t="shared" si="1"/>
        <v>0</v>
      </c>
      <c r="R21" s="8"/>
    </row>
    <row r="22" spans="1:18" ht="20.25" x14ac:dyDescent="0.3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>
        <f t="shared" si="0"/>
        <v>0</v>
      </c>
      <c r="Q22" s="8">
        <f t="shared" si="1"/>
        <v>0</v>
      </c>
      <c r="R22" s="8"/>
    </row>
    <row r="23" spans="1:18" ht="20.25" x14ac:dyDescent="0.3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>
        <f t="shared" si="0"/>
        <v>0</v>
      </c>
      <c r="Q23" s="8">
        <f t="shared" si="1"/>
        <v>0</v>
      </c>
      <c r="R23" s="8"/>
    </row>
    <row r="24" spans="1:18" ht="20.25" x14ac:dyDescent="0.3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>
        <f t="shared" si="0"/>
        <v>0</v>
      </c>
      <c r="Q24" s="8">
        <f t="shared" si="1"/>
        <v>0</v>
      </c>
      <c r="R24" s="8"/>
    </row>
    <row r="25" spans="1:18" ht="20.25" x14ac:dyDescent="0.3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>
        <f t="shared" si="0"/>
        <v>0</v>
      </c>
      <c r="Q25" s="8">
        <f t="shared" si="1"/>
        <v>0</v>
      </c>
      <c r="R25" s="8"/>
    </row>
    <row r="26" spans="1:18" ht="20.25" x14ac:dyDescent="0.3">
      <c r="A26" s="9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>
        <f t="shared" si="0"/>
        <v>0</v>
      </c>
      <c r="Q26" s="8">
        <f t="shared" si="1"/>
        <v>0</v>
      </c>
      <c r="R26" s="8"/>
    </row>
    <row r="27" spans="1:18" ht="20.25" x14ac:dyDescent="0.3">
      <c r="A27" s="9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>
        <f t="shared" si="0"/>
        <v>0</v>
      </c>
      <c r="Q27" s="8">
        <f t="shared" si="1"/>
        <v>0</v>
      </c>
      <c r="R27" s="8"/>
    </row>
    <row r="28" spans="1:18" ht="20.25" x14ac:dyDescent="0.3">
      <c r="A28" s="9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>
        <f t="shared" si="0"/>
        <v>0</v>
      </c>
      <c r="Q28" s="8">
        <f t="shared" si="1"/>
        <v>0</v>
      </c>
      <c r="R28" s="8"/>
    </row>
    <row r="29" spans="1:18" ht="20.25" x14ac:dyDescent="0.3">
      <c r="A29" s="9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>
        <f t="shared" si="0"/>
        <v>0</v>
      </c>
      <c r="Q29" s="8">
        <f t="shared" si="1"/>
        <v>0</v>
      </c>
      <c r="R29" s="8"/>
    </row>
    <row r="30" spans="1:18" ht="20.2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>
        <f t="shared" si="0"/>
        <v>0</v>
      </c>
      <c r="Q30" s="8">
        <f t="shared" si="1"/>
        <v>0</v>
      </c>
      <c r="R30" s="8"/>
    </row>
    <row r="31" spans="1:18" ht="20.2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>
        <f t="shared" si="0"/>
        <v>0</v>
      </c>
      <c r="Q31" s="8">
        <f t="shared" si="1"/>
        <v>0</v>
      </c>
      <c r="R31" s="8"/>
    </row>
    <row r="32" spans="1:18" ht="20.2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>
        <f t="shared" si="0"/>
        <v>0</v>
      </c>
      <c r="Q32" s="8">
        <f t="shared" si="1"/>
        <v>0</v>
      </c>
      <c r="R32" s="8"/>
    </row>
    <row r="33" spans="1:18" ht="20.2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>
        <f t="shared" si="0"/>
        <v>0</v>
      </c>
      <c r="Q33" s="8">
        <f t="shared" si="1"/>
        <v>0</v>
      </c>
      <c r="R33" s="8"/>
    </row>
    <row r="34" spans="1:18" ht="20.25" x14ac:dyDescent="0.3">
      <c r="A34" s="9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>
        <f t="shared" si="0"/>
        <v>0</v>
      </c>
      <c r="Q34" s="8">
        <f t="shared" si="1"/>
        <v>0</v>
      </c>
      <c r="R34" s="8"/>
    </row>
    <row r="35" spans="1:18" ht="20.25" x14ac:dyDescent="0.3">
      <c r="A35" s="9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>
        <f t="shared" si="0"/>
        <v>0</v>
      </c>
      <c r="Q35" s="8">
        <f t="shared" si="1"/>
        <v>0</v>
      </c>
      <c r="R35" s="8"/>
    </row>
    <row r="36" spans="1:18" ht="20.2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>
        <f t="shared" si="0"/>
        <v>0</v>
      </c>
      <c r="Q36" s="8">
        <f t="shared" si="1"/>
        <v>0</v>
      </c>
      <c r="R36" s="8"/>
    </row>
    <row r="37" spans="1:18" ht="20.2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>
        <f t="shared" si="0"/>
        <v>0</v>
      </c>
      <c r="Q37" s="8">
        <f t="shared" si="1"/>
        <v>0</v>
      </c>
      <c r="R37" s="8"/>
    </row>
    <row r="38" spans="1:18" ht="20.2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>
        <f t="shared" si="0"/>
        <v>0</v>
      </c>
      <c r="Q38" s="8">
        <f t="shared" si="1"/>
        <v>0</v>
      </c>
      <c r="R38" s="8"/>
    </row>
    <row r="39" spans="1:18" ht="20.2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>
        <f t="shared" si="0"/>
        <v>0</v>
      </c>
      <c r="Q39" s="8">
        <f t="shared" si="1"/>
        <v>0</v>
      </c>
      <c r="R39" s="8"/>
    </row>
    <row r="40" spans="1:18" ht="20.25" x14ac:dyDescent="0.3">
      <c r="A40" s="9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>
        <f t="shared" si="0"/>
        <v>0</v>
      </c>
      <c r="Q40" s="8">
        <f t="shared" si="1"/>
        <v>0</v>
      </c>
      <c r="R40" s="8"/>
    </row>
    <row r="41" spans="1:18" ht="20.25" x14ac:dyDescent="0.3">
      <c r="A41" s="9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>
        <f t="shared" si="0"/>
        <v>0</v>
      </c>
      <c r="Q41" s="8">
        <f t="shared" si="1"/>
        <v>0</v>
      </c>
      <c r="R41" s="8"/>
    </row>
    <row r="42" spans="1:18" ht="20.2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>
        <f t="shared" si="0"/>
        <v>0</v>
      </c>
      <c r="Q42" s="8">
        <f t="shared" si="1"/>
        <v>0</v>
      </c>
      <c r="R42" s="8"/>
    </row>
    <row r="43" spans="1:18" ht="20.25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>
        <f t="shared" si="0"/>
        <v>0</v>
      </c>
      <c r="Q43" s="8">
        <f t="shared" si="1"/>
        <v>0</v>
      </c>
      <c r="R43" s="8"/>
    </row>
    <row r="44" spans="1:18" ht="20.25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>
        <f t="shared" si="0"/>
        <v>0</v>
      </c>
      <c r="Q44" s="8">
        <f t="shared" si="1"/>
        <v>0</v>
      </c>
      <c r="R44" s="8"/>
    </row>
    <row r="45" spans="1:18" ht="20.25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>
        <f t="shared" si="0"/>
        <v>0</v>
      </c>
      <c r="Q45" s="8">
        <f t="shared" si="1"/>
        <v>0</v>
      </c>
      <c r="R45" s="8"/>
    </row>
    <row r="46" spans="1:18" ht="20.25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>
        <f t="shared" si="0"/>
        <v>0</v>
      </c>
      <c r="Q46" s="8">
        <f t="shared" si="1"/>
        <v>0</v>
      </c>
      <c r="R46" s="8"/>
    </row>
    <row r="47" spans="1:18" ht="20.25" x14ac:dyDescent="0.3">
      <c r="A47" s="9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>
        <f t="shared" si="0"/>
        <v>0</v>
      </c>
      <c r="Q47" s="8">
        <f t="shared" si="1"/>
        <v>0</v>
      </c>
      <c r="R47" s="8"/>
    </row>
    <row r="48" spans="1:18" ht="20.25" x14ac:dyDescent="0.3">
      <c r="A48" s="9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>
        <f t="shared" si="0"/>
        <v>0</v>
      </c>
      <c r="Q48" s="8">
        <f t="shared" si="1"/>
        <v>0</v>
      </c>
      <c r="R48" s="8"/>
    </row>
    <row r="49" spans="1:18" ht="20.25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>
        <f t="shared" si="0"/>
        <v>0</v>
      </c>
      <c r="Q49" s="8">
        <f t="shared" si="1"/>
        <v>0</v>
      </c>
      <c r="R49" s="8"/>
    </row>
    <row r="50" spans="1:18" ht="20.25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>
        <f t="shared" si="0"/>
        <v>0</v>
      </c>
      <c r="Q50" s="8">
        <f t="shared" si="1"/>
        <v>0</v>
      </c>
      <c r="R50" s="8"/>
    </row>
    <row r="51" spans="1:18" ht="20.25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>
        <f t="shared" si="0"/>
        <v>0</v>
      </c>
      <c r="Q51" s="8">
        <f t="shared" si="1"/>
        <v>0</v>
      </c>
      <c r="R51" s="8"/>
    </row>
    <row r="52" spans="1:18" ht="20.25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>
        <f t="shared" si="0"/>
        <v>0</v>
      </c>
      <c r="Q52" s="8">
        <f t="shared" si="1"/>
        <v>0</v>
      </c>
      <c r="R52" s="8"/>
    </row>
    <row r="53" spans="1:18" ht="20.25" x14ac:dyDescent="0.3">
      <c r="A53" s="9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>
        <f t="shared" si="0"/>
        <v>0</v>
      </c>
      <c r="Q53" s="8">
        <f t="shared" si="1"/>
        <v>0</v>
      </c>
      <c r="R53" s="8"/>
    </row>
    <row r="54" spans="1:18" ht="20.25" x14ac:dyDescent="0.3">
      <c r="A54" s="9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>
        <f t="shared" si="0"/>
        <v>0</v>
      </c>
      <c r="Q54" s="8">
        <f t="shared" si="1"/>
        <v>0</v>
      </c>
      <c r="R54" s="8"/>
    </row>
    <row r="55" spans="1:18" ht="20.25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>
        <f t="shared" si="0"/>
        <v>0</v>
      </c>
      <c r="Q55" s="8">
        <f t="shared" si="1"/>
        <v>0</v>
      </c>
      <c r="R55" s="8"/>
    </row>
    <row r="56" spans="1:18" ht="20.25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>
        <f t="shared" si="0"/>
        <v>0</v>
      </c>
      <c r="Q56" s="8">
        <f t="shared" si="1"/>
        <v>0</v>
      </c>
      <c r="R56" s="8"/>
    </row>
    <row r="57" spans="1:18" ht="20.25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>
        <f t="shared" si="0"/>
        <v>0</v>
      </c>
      <c r="Q57" s="8">
        <f t="shared" si="1"/>
        <v>0</v>
      </c>
      <c r="R57" s="8"/>
    </row>
    <row r="58" spans="1:18" ht="20.25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>
        <f t="shared" si="0"/>
        <v>0</v>
      </c>
      <c r="Q58" s="8">
        <f t="shared" si="1"/>
        <v>0</v>
      </c>
      <c r="R58" s="8"/>
    </row>
    <row r="60" spans="1:18" ht="15.75" x14ac:dyDescent="0.25">
      <c r="A60" s="7"/>
    </row>
    <row r="62" spans="1:18" ht="15.75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0"/>
      <c r="O62" s="20"/>
      <c r="P62" s="29"/>
      <c r="Q62" s="29"/>
    </row>
    <row r="64" spans="1:18" ht="15.75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0"/>
      <c r="O64" s="20"/>
      <c r="P64" s="29"/>
      <c r="Q64" s="29"/>
    </row>
    <row r="66" spans="1:17" ht="15.75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0"/>
      <c r="O66" s="20"/>
      <c r="P66" s="29"/>
      <c r="Q66" s="29"/>
    </row>
    <row r="68" spans="1:17" ht="15.75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0"/>
      <c r="O68" s="20"/>
      <c r="P68" s="15"/>
      <c r="Q68" s="15"/>
    </row>
    <row r="69" spans="1:17" ht="15.75" x14ac:dyDescent="0.25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7" ht="15.75" x14ac:dyDescent="0.25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7" ht="15.75" x14ac:dyDescent="0.25">
      <c r="A71" s="15"/>
      <c r="B71" s="15"/>
      <c r="C71" s="15"/>
      <c r="D71" s="15"/>
      <c r="E71" s="15"/>
      <c r="F71" s="18"/>
      <c r="G71" s="15"/>
      <c r="H71" s="15"/>
      <c r="I71" s="15"/>
      <c r="J71" s="15"/>
      <c r="K71" s="15"/>
      <c r="L71" s="15"/>
      <c r="M71" s="15"/>
      <c r="N71" s="20"/>
      <c r="O71" s="20"/>
    </row>
    <row r="73" spans="1:17" ht="15.75" x14ac:dyDescent="0.25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7" ht="15.75" x14ac:dyDescent="0.25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7" ht="15.75" x14ac:dyDescent="0.25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7" ht="15.75" x14ac:dyDescent="0.25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7" ht="15.75" x14ac:dyDescent="0.25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7" ht="15.75" x14ac:dyDescent="0.25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7" ht="15.75" x14ac:dyDescent="0.25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7" ht="1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</sheetData>
  <mergeCells count="28">
    <mergeCell ref="A2:R2"/>
    <mergeCell ref="A3:M3"/>
    <mergeCell ref="A4:B4"/>
    <mergeCell ref="A10:A11"/>
    <mergeCell ref="B10:B11"/>
    <mergeCell ref="C10:C11"/>
    <mergeCell ref="D10:D11"/>
    <mergeCell ref="E10:E11"/>
    <mergeCell ref="M10:M11"/>
    <mergeCell ref="P10:P11"/>
    <mergeCell ref="Q10:Q11"/>
    <mergeCell ref="R10:R11"/>
    <mergeCell ref="N10:N11"/>
    <mergeCell ref="O10:O11"/>
    <mergeCell ref="A62:M62"/>
    <mergeCell ref="P62:Q62"/>
    <mergeCell ref="G10:G11"/>
    <mergeCell ref="H10:H11"/>
    <mergeCell ref="I10:I11"/>
    <mergeCell ref="J10:J11"/>
    <mergeCell ref="K10:K11"/>
    <mergeCell ref="L10:L11"/>
    <mergeCell ref="F10:F11"/>
    <mergeCell ref="A64:M64"/>
    <mergeCell ref="P64:Q64"/>
    <mergeCell ref="A66:M66"/>
    <mergeCell ref="P66:Q66"/>
    <mergeCell ref="A68:M68"/>
  </mergeCells>
  <pageMargins left="1.36" right="0.31" top="0.51" bottom="0.53" header="0.43" footer="0.3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80"/>
  <sheetViews>
    <sheetView zoomScale="89" zoomScaleNormal="89" workbookViewId="0">
      <selection activeCell="K31" sqref="K31"/>
    </sheetView>
  </sheetViews>
  <sheetFormatPr defaultRowHeight="12.75" x14ac:dyDescent="0.2"/>
  <cols>
    <col min="1" max="1" width="7.5703125" style="5" customWidth="1"/>
    <col min="2" max="6" width="21.85546875" style="5" customWidth="1"/>
    <col min="7" max="7" width="11.5703125" style="5" customWidth="1"/>
    <col min="8" max="8" width="11" style="5" customWidth="1"/>
    <col min="9" max="10" width="11.140625" style="5" customWidth="1"/>
    <col min="11" max="11" width="10.5703125" style="5" customWidth="1"/>
    <col min="12" max="12" width="10.7109375" style="5" customWidth="1"/>
    <col min="13" max="15" width="11.28515625" style="5" customWidth="1"/>
    <col min="16" max="16" width="12.140625" style="5" customWidth="1"/>
    <col min="17" max="17" width="17.7109375" style="5" customWidth="1"/>
    <col min="18" max="18" width="25.5703125" style="5" customWidth="1"/>
    <col min="19" max="16384" width="9.140625" style="5"/>
  </cols>
  <sheetData>
    <row r="2" spans="1:39" ht="15.75" x14ac:dyDescent="0.25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</row>
    <row r="3" spans="1:39" ht="15.75" x14ac:dyDescent="0.25">
      <c r="A3" s="33" t="s">
        <v>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21"/>
      <c r="O3" s="21"/>
      <c r="S3" s="1"/>
      <c r="T3" s="1"/>
      <c r="W3" s="1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"/>
      <c r="AM3" s="22"/>
    </row>
    <row r="4" spans="1:39" ht="15.75" x14ac:dyDescent="0.25">
      <c r="A4" s="33" t="s">
        <v>16</v>
      </c>
      <c r="B4" s="33"/>
      <c r="C4" s="21"/>
      <c r="D4" s="21"/>
      <c r="E4" s="21"/>
      <c r="F4" s="21"/>
      <c r="G4" s="21"/>
      <c r="H4" s="21"/>
      <c r="I4" s="21"/>
      <c r="J4" s="21"/>
      <c r="K4" s="21"/>
      <c r="P4" s="21" t="s">
        <v>9</v>
      </c>
      <c r="Q4" s="21"/>
      <c r="R4" s="3">
        <v>100</v>
      </c>
      <c r="T4" s="1"/>
      <c r="W4" s="1"/>
      <c r="X4" s="22"/>
      <c r="Y4" s="22"/>
      <c r="Z4" s="22"/>
      <c r="AA4" s="22"/>
      <c r="AB4" s="22"/>
      <c r="AC4" s="22"/>
      <c r="AD4" s="22"/>
      <c r="AM4" s="22"/>
    </row>
    <row r="5" spans="1:39" ht="15.75" x14ac:dyDescent="0.25">
      <c r="A5" s="1" t="s">
        <v>8</v>
      </c>
      <c r="B5" s="1"/>
      <c r="C5" s="1" t="s">
        <v>84</v>
      </c>
      <c r="D5" s="1"/>
      <c r="E5" s="1"/>
      <c r="F5" s="1"/>
      <c r="G5" s="1"/>
      <c r="H5" s="1"/>
      <c r="I5" s="1"/>
      <c r="J5" s="1"/>
      <c r="K5" s="1"/>
      <c r="P5" s="21" t="s">
        <v>10</v>
      </c>
      <c r="T5" s="1"/>
      <c r="W5" s="21"/>
      <c r="X5" s="22"/>
      <c r="Y5" s="22"/>
      <c r="Z5" s="22"/>
      <c r="AA5" s="22"/>
      <c r="AB5" s="22"/>
      <c r="AC5" s="22"/>
      <c r="AD5" s="22"/>
      <c r="AM5" s="22"/>
    </row>
    <row r="6" spans="1:39" ht="15.75" x14ac:dyDescent="0.25">
      <c r="A6" s="21" t="s">
        <v>4</v>
      </c>
      <c r="B6" s="21"/>
      <c r="C6" s="24" t="s">
        <v>85</v>
      </c>
      <c r="D6" s="21"/>
      <c r="E6" s="21"/>
      <c r="F6" s="21"/>
      <c r="G6" s="21"/>
      <c r="H6" s="21"/>
      <c r="I6" s="21"/>
      <c r="J6" s="21"/>
      <c r="K6" s="21"/>
      <c r="L6" s="21"/>
      <c r="P6" s="1" t="s">
        <v>11</v>
      </c>
      <c r="Q6" s="1"/>
      <c r="R6" s="1"/>
      <c r="T6" s="21"/>
      <c r="W6" s="21"/>
      <c r="X6" s="22"/>
      <c r="Y6" s="22"/>
      <c r="Z6" s="22"/>
      <c r="AA6" s="22"/>
      <c r="AB6" s="22"/>
      <c r="AC6" s="22"/>
      <c r="AD6" s="22"/>
      <c r="AM6" s="22"/>
    </row>
    <row r="7" spans="1:39" ht="15.75" x14ac:dyDescent="0.25">
      <c r="A7" s="22"/>
      <c r="B7" s="22"/>
      <c r="C7" s="24" t="s">
        <v>86</v>
      </c>
      <c r="D7" s="22"/>
      <c r="E7" s="22"/>
      <c r="F7" s="22"/>
      <c r="G7" s="22"/>
      <c r="H7" s="22"/>
      <c r="I7" s="22"/>
      <c r="J7" s="22"/>
      <c r="K7" s="22"/>
      <c r="L7" s="21"/>
      <c r="P7" s="21" t="s">
        <v>6</v>
      </c>
      <c r="Q7" s="21" t="s">
        <v>12</v>
      </c>
      <c r="R7" s="21"/>
      <c r="T7" s="22"/>
      <c r="W7" s="22"/>
      <c r="X7" s="22"/>
      <c r="Y7" s="22"/>
      <c r="Z7" s="22"/>
      <c r="AA7" s="22"/>
      <c r="AB7" s="22"/>
      <c r="AC7" s="22"/>
      <c r="AD7" s="22"/>
      <c r="AM7" s="22"/>
    </row>
    <row r="8" spans="1:39" ht="15.75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P8" s="21" t="s">
        <v>5</v>
      </c>
      <c r="Q8" s="21" t="s">
        <v>13</v>
      </c>
      <c r="R8" s="21"/>
      <c r="S8" s="21"/>
      <c r="T8" s="4"/>
    </row>
    <row r="9" spans="1:39" ht="15.75" x14ac:dyDescent="0.25">
      <c r="A9" s="12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39" ht="15" customHeight="1" x14ac:dyDescent="0.2">
      <c r="A10" s="36" t="s">
        <v>0</v>
      </c>
      <c r="B10" s="30" t="s">
        <v>1</v>
      </c>
      <c r="C10" s="30" t="s">
        <v>24</v>
      </c>
      <c r="D10" s="30" t="s">
        <v>25</v>
      </c>
      <c r="E10" s="30" t="s">
        <v>26</v>
      </c>
      <c r="F10" s="30" t="s">
        <v>27</v>
      </c>
      <c r="G10" s="30" t="s">
        <v>17</v>
      </c>
      <c r="H10" s="30" t="s">
        <v>18</v>
      </c>
      <c r="I10" s="30" t="s">
        <v>19</v>
      </c>
      <c r="J10" s="30" t="s">
        <v>20</v>
      </c>
      <c r="K10" s="30" t="s">
        <v>21</v>
      </c>
      <c r="L10" s="30" t="s">
        <v>22</v>
      </c>
      <c r="M10" s="30" t="s">
        <v>23</v>
      </c>
      <c r="N10" s="30" t="s">
        <v>28</v>
      </c>
      <c r="O10" s="30" t="s">
        <v>29</v>
      </c>
      <c r="P10" s="30" t="s">
        <v>14</v>
      </c>
      <c r="Q10" s="34" t="s">
        <v>2</v>
      </c>
      <c r="R10" s="26" t="s">
        <v>3</v>
      </c>
    </row>
    <row r="11" spans="1:39" s="10" customFormat="1" ht="15.75" customHeight="1" x14ac:dyDescent="0.25">
      <c r="A11" s="37"/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1"/>
      <c r="Q11" s="35"/>
      <c r="R11" s="27"/>
    </row>
    <row r="12" spans="1:39" ht="15.75" x14ac:dyDescent="0.25">
      <c r="A12" s="38">
        <v>1</v>
      </c>
      <c r="B12" s="56" t="s">
        <v>91</v>
      </c>
      <c r="C12" s="57" t="s">
        <v>94</v>
      </c>
      <c r="D12" s="69" t="s">
        <v>67</v>
      </c>
      <c r="E12" s="60" t="s">
        <v>95</v>
      </c>
      <c r="F12" s="46" t="s">
        <v>85</v>
      </c>
      <c r="G12" s="49">
        <v>4</v>
      </c>
      <c r="H12" s="49">
        <v>0</v>
      </c>
      <c r="I12" s="49">
        <v>4</v>
      </c>
      <c r="J12" s="49">
        <v>3</v>
      </c>
      <c r="K12" s="49">
        <v>8</v>
      </c>
      <c r="L12" s="49">
        <v>6</v>
      </c>
      <c r="M12" s="49">
        <v>12</v>
      </c>
      <c r="N12" s="49">
        <v>4</v>
      </c>
      <c r="O12" s="49">
        <v>20</v>
      </c>
      <c r="P12" s="49">
        <f>G12+H12+I12+J12+K12+L12+M12+N12+O12</f>
        <v>61</v>
      </c>
      <c r="Q12" s="40">
        <f>P12/100*100</f>
        <v>61</v>
      </c>
      <c r="R12" s="40" t="s">
        <v>111</v>
      </c>
    </row>
    <row r="13" spans="1:39" ht="15.75" x14ac:dyDescent="0.25">
      <c r="A13" s="38">
        <v>2</v>
      </c>
      <c r="B13" s="56" t="s">
        <v>92</v>
      </c>
      <c r="C13" s="57" t="s">
        <v>96</v>
      </c>
      <c r="D13" s="69" t="s">
        <v>77</v>
      </c>
      <c r="E13" s="60" t="s">
        <v>97</v>
      </c>
      <c r="F13" s="46" t="s">
        <v>85</v>
      </c>
      <c r="G13" s="49">
        <v>2</v>
      </c>
      <c r="H13" s="49">
        <v>4</v>
      </c>
      <c r="I13" s="49">
        <v>6</v>
      </c>
      <c r="J13" s="49">
        <v>4</v>
      </c>
      <c r="K13" s="49">
        <v>2</v>
      </c>
      <c r="L13" s="49">
        <v>10</v>
      </c>
      <c r="M13" s="49">
        <v>10</v>
      </c>
      <c r="N13" s="49">
        <v>4</v>
      </c>
      <c r="O13" s="49">
        <v>0</v>
      </c>
      <c r="P13" s="49">
        <f t="shared" ref="P13:P14" si="0">G13+H13+I13+J13+K13+L13+M13+N13+O13</f>
        <v>42</v>
      </c>
      <c r="Q13" s="40">
        <f t="shared" ref="Q13:Q58" si="1">P13/100*100</f>
        <v>42</v>
      </c>
      <c r="R13" s="40"/>
    </row>
    <row r="14" spans="1:39" ht="15.75" x14ac:dyDescent="0.25">
      <c r="A14" s="38">
        <v>3</v>
      </c>
      <c r="B14" s="56" t="s">
        <v>93</v>
      </c>
      <c r="C14" s="45" t="s">
        <v>98</v>
      </c>
      <c r="D14" s="60" t="s">
        <v>99</v>
      </c>
      <c r="E14" s="60" t="s">
        <v>45</v>
      </c>
      <c r="F14" s="46" t="s">
        <v>85</v>
      </c>
      <c r="G14" s="49">
        <v>3</v>
      </c>
      <c r="H14" s="49">
        <v>0</v>
      </c>
      <c r="I14" s="49">
        <v>0</v>
      </c>
      <c r="J14" s="49">
        <v>0</v>
      </c>
      <c r="K14" s="49">
        <v>2</v>
      </c>
      <c r="L14" s="49">
        <v>2</v>
      </c>
      <c r="M14" s="49">
        <v>8</v>
      </c>
      <c r="N14" s="49">
        <v>0</v>
      </c>
      <c r="O14" s="49">
        <v>0</v>
      </c>
      <c r="P14" s="49">
        <f t="shared" si="0"/>
        <v>15</v>
      </c>
      <c r="Q14" s="40">
        <f t="shared" si="1"/>
        <v>15</v>
      </c>
      <c r="R14" s="40"/>
    </row>
    <row r="15" spans="1:39" ht="20.25" x14ac:dyDescent="0.3">
      <c r="A15" s="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>
        <f t="shared" ref="P13:P58" si="2">G15+H15+I15+J15+K15+L15+M15+N15+O15</f>
        <v>0</v>
      </c>
      <c r="Q15" s="8">
        <f t="shared" si="1"/>
        <v>0</v>
      </c>
      <c r="R15" s="8"/>
    </row>
    <row r="16" spans="1:39" ht="20.25" x14ac:dyDescent="0.3">
      <c r="A16" s="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>
        <f t="shared" si="2"/>
        <v>0</v>
      </c>
      <c r="Q16" s="8">
        <f t="shared" si="1"/>
        <v>0</v>
      </c>
      <c r="R16" s="8"/>
    </row>
    <row r="17" spans="1:18" ht="20.25" x14ac:dyDescent="0.3">
      <c r="A17" s="9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>
        <f t="shared" si="2"/>
        <v>0</v>
      </c>
      <c r="Q17" s="8">
        <f t="shared" si="1"/>
        <v>0</v>
      </c>
      <c r="R17" s="8"/>
    </row>
    <row r="18" spans="1:18" ht="20.25" x14ac:dyDescent="0.3">
      <c r="A18" s="9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>
        <f t="shared" si="2"/>
        <v>0</v>
      </c>
      <c r="Q18" s="8">
        <f t="shared" si="1"/>
        <v>0</v>
      </c>
      <c r="R18" s="8"/>
    </row>
    <row r="19" spans="1:18" ht="20.25" x14ac:dyDescent="0.3">
      <c r="A19" s="9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>
        <f t="shared" si="2"/>
        <v>0</v>
      </c>
      <c r="Q19" s="8">
        <f t="shared" si="1"/>
        <v>0</v>
      </c>
      <c r="R19" s="8"/>
    </row>
    <row r="20" spans="1:18" ht="20.25" x14ac:dyDescent="0.3">
      <c r="A20" s="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>
        <f t="shared" si="2"/>
        <v>0</v>
      </c>
      <c r="Q20" s="8">
        <f t="shared" si="1"/>
        <v>0</v>
      </c>
      <c r="R20" s="8"/>
    </row>
    <row r="21" spans="1:18" ht="20.25" x14ac:dyDescent="0.3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f t="shared" si="2"/>
        <v>0</v>
      </c>
      <c r="Q21" s="8">
        <f t="shared" si="1"/>
        <v>0</v>
      </c>
      <c r="R21" s="8"/>
    </row>
    <row r="22" spans="1:18" ht="20.25" x14ac:dyDescent="0.3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>
        <f t="shared" si="2"/>
        <v>0</v>
      </c>
      <c r="Q22" s="8">
        <f t="shared" si="1"/>
        <v>0</v>
      </c>
      <c r="R22" s="8"/>
    </row>
    <row r="23" spans="1:18" ht="20.25" x14ac:dyDescent="0.3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>
        <f t="shared" si="2"/>
        <v>0</v>
      </c>
      <c r="Q23" s="8">
        <f t="shared" si="1"/>
        <v>0</v>
      </c>
      <c r="R23" s="8"/>
    </row>
    <row r="24" spans="1:18" ht="20.25" x14ac:dyDescent="0.3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>
        <f t="shared" si="2"/>
        <v>0</v>
      </c>
      <c r="Q24" s="8">
        <f t="shared" si="1"/>
        <v>0</v>
      </c>
      <c r="R24" s="8"/>
    </row>
    <row r="25" spans="1:18" ht="20.25" x14ac:dyDescent="0.3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>
        <f t="shared" si="2"/>
        <v>0</v>
      </c>
      <c r="Q25" s="8">
        <f t="shared" si="1"/>
        <v>0</v>
      </c>
      <c r="R25" s="8"/>
    </row>
    <row r="26" spans="1:18" ht="20.25" x14ac:dyDescent="0.3">
      <c r="A26" s="9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>
        <f t="shared" si="2"/>
        <v>0</v>
      </c>
      <c r="Q26" s="8">
        <f t="shared" si="1"/>
        <v>0</v>
      </c>
      <c r="R26" s="8"/>
    </row>
    <row r="27" spans="1:18" ht="20.25" x14ac:dyDescent="0.3">
      <c r="A27" s="9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>
        <f t="shared" si="2"/>
        <v>0</v>
      </c>
      <c r="Q27" s="8">
        <f t="shared" si="1"/>
        <v>0</v>
      </c>
      <c r="R27" s="8"/>
    </row>
    <row r="28" spans="1:18" ht="20.25" x14ac:dyDescent="0.3">
      <c r="A28" s="9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>
        <f t="shared" si="2"/>
        <v>0</v>
      </c>
      <c r="Q28" s="8">
        <f t="shared" si="1"/>
        <v>0</v>
      </c>
      <c r="R28" s="8"/>
    </row>
    <row r="29" spans="1:18" ht="20.25" x14ac:dyDescent="0.3">
      <c r="A29" s="9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>
        <f t="shared" si="2"/>
        <v>0</v>
      </c>
      <c r="Q29" s="8">
        <f t="shared" si="1"/>
        <v>0</v>
      </c>
      <c r="R29" s="8"/>
    </row>
    <row r="30" spans="1:18" ht="20.2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>
        <f t="shared" si="2"/>
        <v>0</v>
      </c>
      <c r="Q30" s="8">
        <f t="shared" si="1"/>
        <v>0</v>
      </c>
      <c r="R30" s="8"/>
    </row>
    <row r="31" spans="1:18" ht="20.2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>
        <f t="shared" si="2"/>
        <v>0</v>
      </c>
      <c r="Q31" s="8">
        <f t="shared" si="1"/>
        <v>0</v>
      </c>
      <c r="R31" s="8"/>
    </row>
    <row r="32" spans="1:18" ht="20.2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>
        <f t="shared" si="2"/>
        <v>0</v>
      </c>
      <c r="Q32" s="8">
        <f t="shared" si="1"/>
        <v>0</v>
      </c>
      <c r="R32" s="8"/>
    </row>
    <row r="33" spans="1:18" ht="20.2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>
        <f t="shared" si="2"/>
        <v>0</v>
      </c>
      <c r="Q33" s="8">
        <f t="shared" si="1"/>
        <v>0</v>
      </c>
      <c r="R33" s="8"/>
    </row>
    <row r="34" spans="1:18" ht="20.25" x14ac:dyDescent="0.3">
      <c r="A34" s="9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>
        <f t="shared" si="2"/>
        <v>0</v>
      </c>
      <c r="Q34" s="8">
        <f t="shared" si="1"/>
        <v>0</v>
      </c>
      <c r="R34" s="8"/>
    </row>
    <row r="35" spans="1:18" ht="20.25" x14ac:dyDescent="0.3">
      <c r="A35" s="9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>
        <f t="shared" si="2"/>
        <v>0</v>
      </c>
      <c r="Q35" s="8">
        <f t="shared" si="1"/>
        <v>0</v>
      </c>
      <c r="R35" s="8"/>
    </row>
    <row r="36" spans="1:18" ht="20.2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>
        <f t="shared" si="2"/>
        <v>0</v>
      </c>
      <c r="Q36" s="8">
        <f t="shared" si="1"/>
        <v>0</v>
      </c>
      <c r="R36" s="8"/>
    </row>
    <row r="37" spans="1:18" ht="20.2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>
        <f t="shared" si="2"/>
        <v>0</v>
      </c>
      <c r="Q37" s="8">
        <f t="shared" si="1"/>
        <v>0</v>
      </c>
      <c r="R37" s="8"/>
    </row>
    <row r="38" spans="1:18" ht="20.2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>
        <f t="shared" si="2"/>
        <v>0</v>
      </c>
      <c r="Q38" s="8">
        <f t="shared" si="1"/>
        <v>0</v>
      </c>
      <c r="R38" s="8"/>
    </row>
    <row r="39" spans="1:18" ht="20.2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>
        <f t="shared" si="2"/>
        <v>0</v>
      </c>
      <c r="Q39" s="8">
        <f t="shared" si="1"/>
        <v>0</v>
      </c>
      <c r="R39" s="8"/>
    </row>
    <row r="40" spans="1:18" ht="20.25" x14ac:dyDescent="0.3">
      <c r="A40" s="9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>
        <f t="shared" si="2"/>
        <v>0</v>
      </c>
      <c r="Q40" s="8">
        <f t="shared" si="1"/>
        <v>0</v>
      </c>
      <c r="R40" s="8"/>
    </row>
    <row r="41" spans="1:18" ht="20.25" x14ac:dyDescent="0.3">
      <c r="A41" s="9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>
        <f t="shared" si="2"/>
        <v>0</v>
      </c>
      <c r="Q41" s="8">
        <f t="shared" si="1"/>
        <v>0</v>
      </c>
      <c r="R41" s="8"/>
    </row>
    <row r="42" spans="1:18" ht="20.2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>
        <f t="shared" si="2"/>
        <v>0</v>
      </c>
      <c r="Q42" s="8">
        <f t="shared" si="1"/>
        <v>0</v>
      </c>
      <c r="R42" s="8"/>
    </row>
    <row r="43" spans="1:18" ht="20.25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>
        <f t="shared" si="2"/>
        <v>0</v>
      </c>
      <c r="Q43" s="8">
        <f t="shared" si="1"/>
        <v>0</v>
      </c>
      <c r="R43" s="8"/>
    </row>
    <row r="44" spans="1:18" ht="20.25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>
        <f t="shared" si="2"/>
        <v>0</v>
      </c>
      <c r="Q44" s="8">
        <f t="shared" si="1"/>
        <v>0</v>
      </c>
      <c r="R44" s="8"/>
    </row>
    <row r="45" spans="1:18" ht="20.25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>
        <f t="shared" si="2"/>
        <v>0</v>
      </c>
      <c r="Q45" s="8">
        <f t="shared" si="1"/>
        <v>0</v>
      </c>
      <c r="R45" s="8"/>
    </row>
    <row r="46" spans="1:18" ht="20.25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>
        <f t="shared" si="2"/>
        <v>0</v>
      </c>
      <c r="Q46" s="8">
        <f t="shared" si="1"/>
        <v>0</v>
      </c>
      <c r="R46" s="8"/>
    </row>
    <row r="47" spans="1:18" ht="20.25" x14ac:dyDescent="0.3">
      <c r="A47" s="9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>
        <f t="shared" si="2"/>
        <v>0</v>
      </c>
      <c r="Q47" s="8">
        <f t="shared" si="1"/>
        <v>0</v>
      </c>
      <c r="R47" s="8"/>
    </row>
    <row r="48" spans="1:18" ht="20.25" x14ac:dyDescent="0.3">
      <c r="A48" s="9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>
        <f t="shared" si="2"/>
        <v>0</v>
      </c>
      <c r="Q48" s="8">
        <f t="shared" si="1"/>
        <v>0</v>
      </c>
      <c r="R48" s="8"/>
    </row>
    <row r="49" spans="1:18" ht="20.25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>
        <f t="shared" si="2"/>
        <v>0</v>
      </c>
      <c r="Q49" s="8">
        <f t="shared" si="1"/>
        <v>0</v>
      </c>
      <c r="R49" s="8"/>
    </row>
    <row r="50" spans="1:18" ht="20.25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>
        <f t="shared" si="2"/>
        <v>0</v>
      </c>
      <c r="Q50" s="8">
        <f t="shared" si="1"/>
        <v>0</v>
      </c>
      <c r="R50" s="8"/>
    </row>
    <row r="51" spans="1:18" ht="20.25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>
        <f t="shared" si="2"/>
        <v>0</v>
      </c>
      <c r="Q51" s="8">
        <f t="shared" si="1"/>
        <v>0</v>
      </c>
      <c r="R51" s="8"/>
    </row>
    <row r="52" spans="1:18" ht="20.25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>
        <f t="shared" si="2"/>
        <v>0</v>
      </c>
      <c r="Q52" s="8">
        <f t="shared" si="1"/>
        <v>0</v>
      </c>
      <c r="R52" s="8"/>
    </row>
    <row r="53" spans="1:18" ht="20.25" x14ac:dyDescent="0.3">
      <c r="A53" s="9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>
        <f t="shared" si="2"/>
        <v>0</v>
      </c>
      <c r="Q53" s="8">
        <f t="shared" si="1"/>
        <v>0</v>
      </c>
      <c r="R53" s="8"/>
    </row>
    <row r="54" spans="1:18" ht="20.25" x14ac:dyDescent="0.3">
      <c r="A54" s="9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>
        <f t="shared" si="2"/>
        <v>0</v>
      </c>
      <c r="Q54" s="8">
        <f t="shared" si="1"/>
        <v>0</v>
      </c>
      <c r="R54" s="8"/>
    </row>
    <row r="55" spans="1:18" ht="20.25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>
        <f t="shared" si="2"/>
        <v>0</v>
      </c>
      <c r="Q55" s="8">
        <f t="shared" si="1"/>
        <v>0</v>
      </c>
      <c r="R55" s="8"/>
    </row>
    <row r="56" spans="1:18" ht="20.25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>
        <f t="shared" si="2"/>
        <v>0</v>
      </c>
      <c r="Q56" s="8">
        <f t="shared" si="1"/>
        <v>0</v>
      </c>
      <c r="R56" s="8"/>
    </row>
    <row r="57" spans="1:18" ht="20.25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>
        <f t="shared" si="2"/>
        <v>0</v>
      </c>
      <c r="Q57" s="8">
        <f t="shared" si="1"/>
        <v>0</v>
      </c>
      <c r="R57" s="8"/>
    </row>
    <row r="58" spans="1:18" ht="20.25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>
        <f t="shared" si="2"/>
        <v>0</v>
      </c>
      <c r="Q58" s="8">
        <f t="shared" si="1"/>
        <v>0</v>
      </c>
      <c r="R58" s="8"/>
    </row>
    <row r="60" spans="1:18" ht="15.75" x14ac:dyDescent="0.25">
      <c r="A60" s="7"/>
    </row>
    <row r="62" spans="1:18" ht="15.75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0"/>
      <c r="O62" s="20"/>
      <c r="P62" s="29"/>
      <c r="Q62" s="29"/>
    </row>
    <row r="64" spans="1:18" ht="15.75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0"/>
      <c r="O64" s="20"/>
      <c r="P64" s="29"/>
      <c r="Q64" s="29"/>
    </row>
    <row r="66" spans="1:17" ht="15.75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0"/>
      <c r="O66" s="20"/>
      <c r="P66" s="29"/>
      <c r="Q66" s="29"/>
    </row>
    <row r="68" spans="1:17" ht="15.75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0"/>
      <c r="O68" s="20"/>
      <c r="P68" s="20"/>
      <c r="Q68" s="20"/>
    </row>
    <row r="69" spans="1:17" ht="15.75" x14ac:dyDescent="0.25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7" ht="15.75" x14ac:dyDescent="0.25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7" ht="15.75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</row>
    <row r="73" spans="1:17" ht="15.75" x14ac:dyDescent="0.25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7" ht="15.75" x14ac:dyDescent="0.25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7" ht="15.75" x14ac:dyDescent="0.25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7" ht="15.75" x14ac:dyDescent="0.25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7" ht="15.75" x14ac:dyDescent="0.25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7" ht="15.75" x14ac:dyDescent="0.25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7" ht="15.75" x14ac:dyDescent="0.25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7" ht="1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</sheetData>
  <mergeCells count="28">
    <mergeCell ref="A64:M64"/>
    <mergeCell ref="P64:Q64"/>
    <mergeCell ref="A66:M66"/>
    <mergeCell ref="P66:Q66"/>
    <mergeCell ref="A68:M68"/>
    <mergeCell ref="A62:M62"/>
    <mergeCell ref="P62:Q62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A2:R2"/>
    <mergeCell ref="A3:M3"/>
    <mergeCell ref="A4:B4"/>
    <mergeCell ref="A10:A11"/>
    <mergeCell ref="B10:B11"/>
    <mergeCell ref="C10:C11"/>
    <mergeCell ref="D10:D11"/>
    <mergeCell ref="E10:E11"/>
    <mergeCell ref="F10:F11"/>
    <mergeCell ref="G10:G11"/>
    <mergeCell ref="R10:R11"/>
  </mergeCells>
  <pageMargins left="1.36" right="0.31" top="0.51" bottom="0.53" header="0.43" footer="0.37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80"/>
  <sheetViews>
    <sheetView zoomScale="89" zoomScaleNormal="89" workbookViewId="0">
      <selection activeCell="L20" sqref="L20"/>
    </sheetView>
  </sheetViews>
  <sheetFormatPr defaultRowHeight="12.75" x14ac:dyDescent="0.2"/>
  <cols>
    <col min="1" max="1" width="7.5703125" style="5" customWidth="1"/>
    <col min="2" max="6" width="21.85546875" style="5" customWidth="1"/>
    <col min="7" max="7" width="11.5703125" style="5" customWidth="1"/>
    <col min="8" max="8" width="11" style="5" customWidth="1"/>
    <col min="9" max="10" width="11.140625" style="5" customWidth="1"/>
    <col min="11" max="11" width="10.5703125" style="5" customWidth="1"/>
    <col min="12" max="12" width="10.7109375" style="5" customWidth="1"/>
    <col min="13" max="16" width="11.28515625" style="5" customWidth="1"/>
    <col min="17" max="17" width="12.140625" style="5" customWidth="1"/>
    <col min="18" max="18" width="17.7109375" style="5" customWidth="1"/>
    <col min="19" max="19" width="25.5703125" style="5" customWidth="1"/>
    <col min="20" max="16384" width="9.140625" style="5"/>
  </cols>
  <sheetData>
    <row r="2" spans="1:40" ht="15.75" x14ac:dyDescent="0.25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40" ht="15.75" x14ac:dyDescent="0.25">
      <c r="A3" s="33" t="s">
        <v>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21"/>
      <c r="O3" s="21"/>
      <c r="P3" s="21"/>
      <c r="T3" s="1"/>
      <c r="U3" s="1"/>
      <c r="X3" s="1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"/>
      <c r="AN3" s="22"/>
    </row>
    <row r="4" spans="1:40" ht="15.75" x14ac:dyDescent="0.25">
      <c r="A4" s="33" t="s">
        <v>16</v>
      </c>
      <c r="B4" s="33"/>
      <c r="C4" s="21"/>
      <c r="D4" s="21"/>
      <c r="E4" s="21"/>
      <c r="F4" s="21"/>
      <c r="G4" s="21"/>
      <c r="H4" s="21"/>
      <c r="I4" s="21"/>
      <c r="J4" s="21"/>
      <c r="K4" s="21"/>
      <c r="Q4" s="21" t="s">
        <v>9</v>
      </c>
      <c r="R4" s="21"/>
      <c r="S4" s="3">
        <v>100</v>
      </c>
      <c r="U4" s="1"/>
      <c r="X4" s="1"/>
      <c r="Y4" s="22"/>
      <c r="Z4" s="22"/>
      <c r="AA4" s="22"/>
      <c r="AB4" s="22"/>
      <c r="AC4" s="22"/>
      <c r="AD4" s="22"/>
      <c r="AE4" s="22"/>
      <c r="AN4" s="22"/>
    </row>
    <row r="5" spans="1:40" ht="15.75" x14ac:dyDescent="0.25">
      <c r="A5" s="1" t="s">
        <v>8</v>
      </c>
      <c r="B5" s="1"/>
      <c r="C5" s="1" t="s">
        <v>84</v>
      </c>
      <c r="D5" s="1"/>
      <c r="E5" s="1"/>
      <c r="F5" s="1"/>
      <c r="G5" s="1"/>
      <c r="H5" s="1"/>
      <c r="I5" s="1"/>
      <c r="J5" s="1"/>
      <c r="K5" s="1"/>
      <c r="Q5" s="21" t="s">
        <v>10</v>
      </c>
      <c r="U5" s="1"/>
      <c r="X5" s="21"/>
      <c r="Y5" s="22"/>
      <c r="Z5" s="22"/>
      <c r="AA5" s="22"/>
      <c r="AB5" s="22"/>
      <c r="AC5" s="22"/>
      <c r="AD5" s="22"/>
      <c r="AE5" s="22"/>
      <c r="AN5" s="22"/>
    </row>
    <row r="6" spans="1:40" ht="15.75" x14ac:dyDescent="0.25">
      <c r="A6" s="21" t="s">
        <v>4</v>
      </c>
      <c r="B6" s="21"/>
      <c r="C6" s="24" t="s">
        <v>85</v>
      </c>
      <c r="D6" s="21"/>
      <c r="E6" s="21"/>
      <c r="F6" s="21"/>
      <c r="G6" s="21"/>
      <c r="H6" s="21"/>
      <c r="I6" s="21"/>
      <c r="J6" s="21"/>
      <c r="K6" s="21"/>
      <c r="L6" s="21"/>
      <c r="Q6" s="1" t="s">
        <v>11</v>
      </c>
      <c r="R6" s="1"/>
      <c r="S6" s="1"/>
      <c r="U6" s="21"/>
      <c r="X6" s="21"/>
      <c r="Y6" s="22"/>
      <c r="Z6" s="22"/>
      <c r="AA6" s="22"/>
      <c r="AB6" s="22"/>
      <c r="AC6" s="22"/>
      <c r="AD6" s="22"/>
      <c r="AE6" s="22"/>
      <c r="AN6" s="22"/>
    </row>
    <row r="7" spans="1:40" ht="15.75" x14ac:dyDescent="0.25">
      <c r="A7" s="22"/>
      <c r="B7" s="22"/>
      <c r="C7" s="24" t="s">
        <v>86</v>
      </c>
      <c r="D7" s="22"/>
      <c r="E7" s="22"/>
      <c r="F7" s="22"/>
      <c r="G7" s="22"/>
      <c r="H7" s="22"/>
      <c r="I7" s="22"/>
      <c r="J7" s="22"/>
      <c r="K7" s="22"/>
      <c r="L7" s="21"/>
      <c r="Q7" s="21" t="s">
        <v>6</v>
      </c>
      <c r="R7" s="21" t="s">
        <v>12</v>
      </c>
      <c r="S7" s="21"/>
      <c r="U7" s="22"/>
      <c r="X7" s="22"/>
      <c r="Y7" s="22"/>
      <c r="Z7" s="22"/>
      <c r="AA7" s="22"/>
      <c r="AB7" s="22"/>
      <c r="AC7" s="22"/>
      <c r="AD7" s="22"/>
      <c r="AE7" s="22"/>
      <c r="AN7" s="22"/>
    </row>
    <row r="8" spans="1:40" ht="15.75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Q8" s="21" t="s">
        <v>5</v>
      </c>
      <c r="R8" s="21" t="s">
        <v>13</v>
      </c>
      <c r="S8" s="21"/>
      <c r="T8" s="21"/>
      <c r="U8" s="4"/>
    </row>
    <row r="9" spans="1:40" ht="15.75" x14ac:dyDescent="0.25">
      <c r="A9" s="12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40" ht="15" customHeight="1" x14ac:dyDescent="0.2">
      <c r="A10" s="36" t="s">
        <v>0</v>
      </c>
      <c r="B10" s="30" t="s">
        <v>1</v>
      </c>
      <c r="C10" s="30" t="s">
        <v>24</v>
      </c>
      <c r="D10" s="30" t="s">
        <v>25</v>
      </c>
      <c r="E10" s="30" t="s">
        <v>26</v>
      </c>
      <c r="F10" s="30" t="s">
        <v>27</v>
      </c>
      <c r="G10" s="30" t="s">
        <v>17</v>
      </c>
      <c r="H10" s="30" t="s">
        <v>18</v>
      </c>
      <c r="I10" s="30" t="s">
        <v>19</v>
      </c>
      <c r="J10" s="30" t="s">
        <v>20</v>
      </c>
      <c r="K10" s="30" t="s">
        <v>21</v>
      </c>
      <c r="L10" s="30" t="s">
        <v>22</v>
      </c>
      <c r="M10" s="30" t="s">
        <v>23</v>
      </c>
      <c r="N10" s="30" t="s">
        <v>28</v>
      </c>
      <c r="O10" s="30" t="s">
        <v>29</v>
      </c>
      <c r="P10" s="30" t="s">
        <v>30</v>
      </c>
      <c r="Q10" s="30" t="s">
        <v>14</v>
      </c>
      <c r="R10" s="34" t="s">
        <v>2</v>
      </c>
      <c r="S10" s="26" t="s">
        <v>3</v>
      </c>
    </row>
    <row r="11" spans="1:40" s="10" customFormat="1" ht="15.75" customHeight="1" x14ac:dyDescent="0.25">
      <c r="A11" s="37"/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1"/>
      <c r="R11" s="35"/>
      <c r="S11" s="27"/>
    </row>
    <row r="12" spans="1:40" ht="20.25" x14ac:dyDescent="0.3">
      <c r="A12" s="60">
        <v>1</v>
      </c>
      <c r="B12" s="39" t="s">
        <v>112</v>
      </c>
      <c r="C12" s="60" t="s">
        <v>72</v>
      </c>
      <c r="D12" s="69" t="s">
        <v>73</v>
      </c>
      <c r="E12" s="60" t="s">
        <v>39</v>
      </c>
      <c r="F12" s="1" t="s">
        <v>84</v>
      </c>
      <c r="G12" s="43">
        <v>0</v>
      </c>
      <c r="H12" s="43">
        <v>3</v>
      </c>
      <c r="I12" s="43">
        <v>0</v>
      </c>
      <c r="J12" s="43">
        <v>4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0">
        <f>G12+H12+I12+J12+K12+L12+M12+N12+O12+P12</f>
        <v>7</v>
      </c>
      <c r="R12" s="40">
        <f>Q12/100*100</f>
        <v>7.0000000000000009</v>
      </c>
      <c r="S12" s="8"/>
    </row>
    <row r="13" spans="1:40" ht="20.25" x14ac:dyDescent="0.3">
      <c r="A13" s="60">
        <v>2</v>
      </c>
      <c r="B13" s="39" t="s">
        <v>113</v>
      </c>
      <c r="C13" s="60" t="s">
        <v>74</v>
      </c>
      <c r="D13" s="69" t="s">
        <v>75</v>
      </c>
      <c r="E13" s="60" t="s">
        <v>62</v>
      </c>
      <c r="F13" s="1" t="s">
        <v>84</v>
      </c>
      <c r="G13" s="43">
        <v>0</v>
      </c>
      <c r="H13" s="43">
        <v>2</v>
      </c>
      <c r="I13" s="43">
        <v>0</v>
      </c>
      <c r="J13" s="43">
        <v>0</v>
      </c>
      <c r="K13" s="43">
        <v>0</v>
      </c>
      <c r="L13" s="43">
        <v>9</v>
      </c>
      <c r="M13" s="43">
        <v>0</v>
      </c>
      <c r="N13" s="43">
        <v>0</v>
      </c>
      <c r="O13" s="43">
        <v>0</v>
      </c>
      <c r="P13" s="43">
        <v>0</v>
      </c>
      <c r="Q13" s="40">
        <f t="shared" ref="Q13:Q58" si="0">G13+H13+I13+J13+K13+L13+M13+N13+O13+P13</f>
        <v>11</v>
      </c>
      <c r="R13" s="40">
        <f t="shared" ref="R13:R58" si="1">Q13/100*100</f>
        <v>11</v>
      </c>
      <c r="S13" s="8"/>
    </row>
    <row r="14" spans="1:40" ht="20.25" x14ac:dyDescent="0.3">
      <c r="A14" s="60">
        <v>3</v>
      </c>
      <c r="B14" s="39" t="s">
        <v>114</v>
      </c>
      <c r="C14" s="60" t="s">
        <v>76</v>
      </c>
      <c r="D14" s="60" t="s">
        <v>77</v>
      </c>
      <c r="E14" s="60" t="s">
        <v>78</v>
      </c>
      <c r="F14" s="1" t="s">
        <v>84</v>
      </c>
      <c r="G14" s="43">
        <v>10</v>
      </c>
      <c r="H14" s="43">
        <v>5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0">
        <f t="shared" si="0"/>
        <v>15</v>
      </c>
      <c r="R14" s="40">
        <f t="shared" si="1"/>
        <v>15</v>
      </c>
      <c r="S14" s="8"/>
    </row>
    <row r="15" spans="1:40" ht="20.25" x14ac:dyDescent="0.3">
      <c r="A15" s="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>
        <f t="shared" si="0"/>
        <v>0</v>
      </c>
      <c r="R15" s="8">
        <f t="shared" si="1"/>
        <v>0</v>
      </c>
      <c r="S15" s="8"/>
    </row>
    <row r="16" spans="1:40" ht="20.25" x14ac:dyDescent="0.3">
      <c r="A16" s="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>
        <f t="shared" si="0"/>
        <v>0</v>
      </c>
      <c r="R16" s="8">
        <f t="shared" si="1"/>
        <v>0</v>
      </c>
      <c r="S16" s="8"/>
    </row>
    <row r="17" spans="1:19" ht="20.25" x14ac:dyDescent="0.3">
      <c r="A17" s="9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>
        <f t="shared" si="0"/>
        <v>0</v>
      </c>
      <c r="R17" s="8">
        <f t="shared" si="1"/>
        <v>0</v>
      </c>
      <c r="S17" s="8"/>
    </row>
    <row r="18" spans="1:19" ht="20.25" x14ac:dyDescent="0.3">
      <c r="A18" s="9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>
        <f t="shared" si="0"/>
        <v>0</v>
      </c>
      <c r="R18" s="8">
        <f t="shared" si="1"/>
        <v>0</v>
      </c>
      <c r="S18" s="8"/>
    </row>
    <row r="19" spans="1:19" ht="20.25" x14ac:dyDescent="0.3">
      <c r="A19" s="9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>
        <f t="shared" si="0"/>
        <v>0</v>
      </c>
      <c r="R19" s="8">
        <f t="shared" si="1"/>
        <v>0</v>
      </c>
      <c r="S19" s="8"/>
    </row>
    <row r="20" spans="1:19" ht="20.25" x14ac:dyDescent="0.3">
      <c r="A20" s="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>
        <f t="shared" si="0"/>
        <v>0</v>
      </c>
      <c r="R20" s="8">
        <f t="shared" si="1"/>
        <v>0</v>
      </c>
      <c r="S20" s="8"/>
    </row>
    <row r="21" spans="1:19" ht="20.25" x14ac:dyDescent="0.3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>
        <f t="shared" si="0"/>
        <v>0</v>
      </c>
      <c r="R21" s="8">
        <f t="shared" si="1"/>
        <v>0</v>
      </c>
      <c r="S21" s="8"/>
    </row>
    <row r="22" spans="1:19" ht="20.25" x14ac:dyDescent="0.3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>
        <f t="shared" si="0"/>
        <v>0</v>
      </c>
      <c r="R22" s="8">
        <f t="shared" si="1"/>
        <v>0</v>
      </c>
      <c r="S22" s="8"/>
    </row>
    <row r="23" spans="1:19" ht="20.25" x14ac:dyDescent="0.3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>
        <f t="shared" si="0"/>
        <v>0</v>
      </c>
      <c r="R23" s="8">
        <f t="shared" si="1"/>
        <v>0</v>
      </c>
      <c r="S23" s="8"/>
    </row>
    <row r="24" spans="1:19" ht="20.25" x14ac:dyDescent="0.3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>
        <f t="shared" si="0"/>
        <v>0</v>
      </c>
      <c r="R24" s="8">
        <f t="shared" si="1"/>
        <v>0</v>
      </c>
      <c r="S24" s="8"/>
    </row>
    <row r="25" spans="1:19" ht="20.25" x14ac:dyDescent="0.3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>
        <f t="shared" si="0"/>
        <v>0</v>
      </c>
      <c r="R25" s="8">
        <f t="shared" si="1"/>
        <v>0</v>
      </c>
      <c r="S25" s="8"/>
    </row>
    <row r="26" spans="1:19" ht="20.25" x14ac:dyDescent="0.3">
      <c r="A26" s="9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>
        <f t="shared" si="0"/>
        <v>0</v>
      </c>
      <c r="R26" s="8">
        <f t="shared" si="1"/>
        <v>0</v>
      </c>
      <c r="S26" s="8"/>
    </row>
    <row r="27" spans="1:19" ht="20.25" x14ac:dyDescent="0.3">
      <c r="A27" s="9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>
        <f t="shared" si="0"/>
        <v>0</v>
      </c>
      <c r="R27" s="8">
        <f t="shared" si="1"/>
        <v>0</v>
      </c>
      <c r="S27" s="8"/>
    </row>
    <row r="28" spans="1:19" ht="20.25" x14ac:dyDescent="0.3">
      <c r="A28" s="9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>
        <f t="shared" si="0"/>
        <v>0</v>
      </c>
      <c r="R28" s="8">
        <f t="shared" si="1"/>
        <v>0</v>
      </c>
      <c r="S28" s="8"/>
    </row>
    <row r="29" spans="1:19" ht="20.25" x14ac:dyDescent="0.3">
      <c r="A29" s="9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>
        <f t="shared" si="0"/>
        <v>0</v>
      </c>
      <c r="R29" s="8">
        <f t="shared" si="1"/>
        <v>0</v>
      </c>
      <c r="S29" s="8"/>
    </row>
    <row r="30" spans="1:19" ht="20.2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>
        <f t="shared" si="0"/>
        <v>0</v>
      </c>
      <c r="R30" s="8">
        <f t="shared" si="1"/>
        <v>0</v>
      </c>
      <c r="S30" s="8"/>
    </row>
    <row r="31" spans="1:19" ht="20.2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>
        <f t="shared" si="0"/>
        <v>0</v>
      </c>
      <c r="R31" s="8">
        <f t="shared" si="1"/>
        <v>0</v>
      </c>
      <c r="S31" s="8"/>
    </row>
    <row r="32" spans="1:19" ht="20.2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>
        <f t="shared" si="0"/>
        <v>0</v>
      </c>
      <c r="R32" s="8">
        <f t="shared" si="1"/>
        <v>0</v>
      </c>
      <c r="S32" s="8"/>
    </row>
    <row r="33" spans="1:19" ht="20.2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>
        <f t="shared" si="0"/>
        <v>0</v>
      </c>
      <c r="R33" s="8">
        <f t="shared" si="1"/>
        <v>0</v>
      </c>
      <c r="S33" s="8"/>
    </row>
    <row r="34" spans="1:19" ht="20.25" x14ac:dyDescent="0.3">
      <c r="A34" s="9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>
        <f t="shared" si="0"/>
        <v>0</v>
      </c>
      <c r="R34" s="8">
        <f t="shared" si="1"/>
        <v>0</v>
      </c>
      <c r="S34" s="8"/>
    </row>
    <row r="35" spans="1:19" ht="20.25" x14ac:dyDescent="0.3">
      <c r="A35" s="9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>
        <f t="shared" si="0"/>
        <v>0</v>
      </c>
      <c r="R35" s="8">
        <f t="shared" si="1"/>
        <v>0</v>
      </c>
      <c r="S35" s="8"/>
    </row>
    <row r="36" spans="1:19" ht="20.2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>
        <f t="shared" si="0"/>
        <v>0</v>
      </c>
      <c r="R36" s="8">
        <f t="shared" si="1"/>
        <v>0</v>
      </c>
      <c r="S36" s="8"/>
    </row>
    <row r="37" spans="1:19" ht="20.2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>
        <f t="shared" si="0"/>
        <v>0</v>
      </c>
      <c r="R37" s="8">
        <f t="shared" si="1"/>
        <v>0</v>
      </c>
      <c r="S37" s="8"/>
    </row>
    <row r="38" spans="1:19" ht="20.2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>
        <f t="shared" si="0"/>
        <v>0</v>
      </c>
      <c r="R38" s="8">
        <f t="shared" si="1"/>
        <v>0</v>
      </c>
      <c r="S38" s="8"/>
    </row>
    <row r="39" spans="1:19" ht="20.2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>
        <f t="shared" si="0"/>
        <v>0</v>
      </c>
      <c r="R39" s="8">
        <f t="shared" si="1"/>
        <v>0</v>
      </c>
      <c r="S39" s="8"/>
    </row>
    <row r="40" spans="1:19" ht="20.25" x14ac:dyDescent="0.3">
      <c r="A40" s="9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>
        <f t="shared" si="0"/>
        <v>0</v>
      </c>
      <c r="R40" s="8">
        <f t="shared" si="1"/>
        <v>0</v>
      </c>
      <c r="S40" s="8"/>
    </row>
    <row r="41" spans="1:19" ht="20.25" x14ac:dyDescent="0.3">
      <c r="A41" s="9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>
        <f t="shared" si="0"/>
        <v>0</v>
      </c>
      <c r="R41" s="8">
        <f t="shared" si="1"/>
        <v>0</v>
      </c>
      <c r="S41" s="8"/>
    </row>
    <row r="42" spans="1:19" ht="20.2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>
        <f t="shared" si="0"/>
        <v>0</v>
      </c>
      <c r="R42" s="8">
        <f t="shared" si="1"/>
        <v>0</v>
      </c>
      <c r="S42" s="8"/>
    </row>
    <row r="43" spans="1:19" ht="20.25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>
        <f t="shared" si="0"/>
        <v>0</v>
      </c>
      <c r="R43" s="8">
        <f t="shared" si="1"/>
        <v>0</v>
      </c>
      <c r="S43" s="8"/>
    </row>
    <row r="44" spans="1:19" ht="20.25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>
        <f t="shared" si="0"/>
        <v>0</v>
      </c>
      <c r="R44" s="8">
        <f t="shared" si="1"/>
        <v>0</v>
      </c>
      <c r="S44" s="8"/>
    </row>
    <row r="45" spans="1:19" ht="20.25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>
        <f t="shared" si="0"/>
        <v>0</v>
      </c>
      <c r="R45" s="8">
        <f t="shared" si="1"/>
        <v>0</v>
      </c>
      <c r="S45" s="8"/>
    </row>
    <row r="46" spans="1:19" ht="20.25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>
        <f t="shared" si="0"/>
        <v>0</v>
      </c>
      <c r="R46" s="8">
        <f t="shared" si="1"/>
        <v>0</v>
      </c>
      <c r="S46" s="8"/>
    </row>
    <row r="47" spans="1:19" ht="20.25" x14ac:dyDescent="0.3">
      <c r="A47" s="9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>
        <f t="shared" si="0"/>
        <v>0</v>
      </c>
      <c r="R47" s="8">
        <f t="shared" si="1"/>
        <v>0</v>
      </c>
      <c r="S47" s="8"/>
    </row>
    <row r="48" spans="1:19" ht="20.25" x14ac:dyDescent="0.3">
      <c r="A48" s="9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>
        <f t="shared" si="0"/>
        <v>0</v>
      </c>
      <c r="R48" s="8">
        <f t="shared" si="1"/>
        <v>0</v>
      </c>
      <c r="S48" s="8"/>
    </row>
    <row r="49" spans="1:19" ht="20.25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>
        <f t="shared" si="0"/>
        <v>0</v>
      </c>
      <c r="R49" s="8">
        <f t="shared" si="1"/>
        <v>0</v>
      </c>
      <c r="S49" s="8"/>
    </row>
    <row r="50" spans="1:19" ht="20.25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>
        <f t="shared" si="0"/>
        <v>0</v>
      </c>
      <c r="R50" s="8">
        <f t="shared" si="1"/>
        <v>0</v>
      </c>
      <c r="S50" s="8"/>
    </row>
    <row r="51" spans="1:19" ht="20.25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>
        <f t="shared" si="0"/>
        <v>0</v>
      </c>
      <c r="R51" s="8">
        <f t="shared" si="1"/>
        <v>0</v>
      </c>
      <c r="S51" s="8"/>
    </row>
    <row r="52" spans="1:19" ht="20.25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>
        <f t="shared" si="0"/>
        <v>0</v>
      </c>
      <c r="R52" s="8">
        <f t="shared" si="1"/>
        <v>0</v>
      </c>
      <c r="S52" s="8"/>
    </row>
    <row r="53" spans="1:19" ht="20.25" x14ac:dyDescent="0.3">
      <c r="A53" s="9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>
        <f t="shared" si="0"/>
        <v>0</v>
      </c>
      <c r="R53" s="8">
        <f t="shared" si="1"/>
        <v>0</v>
      </c>
      <c r="S53" s="8"/>
    </row>
    <row r="54" spans="1:19" ht="20.25" x14ac:dyDescent="0.3">
      <c r="A54" s="9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>
        <f t="shared" si="0"/>
        <v>0</v>
      </c>
      <c r="R54" s="8">
        <f t="shared" si="1"/>
        <v>0</v>
      </c>
      <c r="S54" s="8"/>
    </row>
    <row r="55" spans="1:19" ht="20.25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>
        <f t="shared" si="0"/>
        <v>0</v>
      </c>
      <c r="R55" s="8">
        <f t="shared" si="1"/>
        <v>0</v>
      </c>
      <c r="S55" s="8"/>
    </row>
    <row r="56" spans="1:19" ht="20.25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>
        <f t="shared" si="0"/>
        <v>0</v>
      </c>
      <c r="R56" s="8">
        <f t="shared" si="1"/>
        <v>0</v>
      </c>
      <c r="S56" s="8"/>
    </row>
    <row r="57" spans="1:19" ht="20.25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>
        <f t="shared" si="0"/>
        <v>0</v>
      </c>
      <c r="R57" s="8">
        <f t="shared" si="1"/>
        <v>0</v>
      </c>
      <c r="S57" s="8"/>
    </row>
    <row r="58" spans="1:19" ht="20.25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>
        <f t="shared" si="0"/>
        <v>0</v>
      </c>
      <c r="R58" s="8">
        <f t="shared" si="1"/>
        <v>0</v>
      </c>
      <c r="S58" s="8"/>
    </row>
    <row r="60" spans="1:19" ht="15.75" x14ac:dyDescent="0.25">
      <c r="A60" s="7"/>
    </row>
    <row r="62" spans="1:19" ht="15.75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0"/>
      <c r="O62" s="20"/>
      <c r="P62" s="20"/>
      <c r="Q62" s="29"/>
      <c r="R62" s="29"/>
    </row>
    <row r="64" spans="1:19" ht="15.75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0"/>
      <c r="O64" s="20"/>
      <c r="P64" s="20"/>
      <c r="Q64" s="29"/>
      <c r="R64" s="29"/>
    </row>
    <row r="66" spans="1:18" ht="15.75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0"/>
      <c r="O66" s="20"/>
      <c r="P66" s="20"/>
      <c r="Q66" s="29"/>
      <c r="R66" s="29"/>
    </row>
    <row r="68" spans="1:18" ht="15.75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0"/>
      <c r="O68" s="20"/>
      <c r="P68" s="20"/>
      <c r="Q68" s="20"/>
      <c r="R68" s="20"/>
    </row>
    <row r="69" spans="1:18" ht="15.75" x14ac:dyDescent="0.25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8" ht="15.75" x14ac:dyDescent="0.25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8" ht="15.75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3" spans="1:18" ht="15.75" x14ac:dyDescent="0.25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8" ht="15.75" x14ac:dyDescent="0.25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8" ht="15.75" x14ac:dyDescent="0.25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8" ht="15.75" x14ac:dyDescent="0.25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8" ht="15.75" x14ac:dyDescent="0.25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8" ht="15.75" x14ac:dyDescent="0.25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8" ht="15.75" x14ac:dyDescent="0.25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8" ht="1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</sheetData>
  <mergeCells count="29">
    <mergeCell ref="A64:M64"/>
    <mergeCell ref="Q64:R64"/>
    <mergeCell ref="A66:M66"/>
    <mergeCell ref="Q66:R66"/>
    <mergeCell ref="A68:M68"/>
    <mergeCell ref="A62:M62"/>
    <mergeCell ref="Q62:R62"/>
    <mergeCell ref="H10:H11"/>
    <mergeCell ref="I10:I11"/>
    <mergeCell ref="J10:J11"/>
    <mergeCell ref="K10:K11"/>
    <mergeCell ref="L10:L11"/>
    <mergeCell ref="M10:M11"/>
    <mergeCell ref="P10:P11"/>
    <mergeCell ref="N10:N11"/>
    <mergeCell ref="O10:O11"/>
    <mergeCell ref="Q10:Q11"/>
    <mergeCell ref="R10:R11"/>
    <mergeCell ref="A2:S2"/>
    <mergeCell ref="A3:M3"/>
    <mergeCell ref="A4:B4"/>
    <mergeCell ref="A10:A11"/>
    <mergeCell ref="B10:B11"/>
    <mergeCell ref="C10:C11"/>
    <mergeCell ref="D10:D11"/>
    <mergeCell ref="E10:E11"/>
    <mergeCell ref="F10:F11"/>
    <mergeCell ref="G10:G11"/>
    <mergeCell ref="S10:S11"/>
  </mergeCells>
  <pageMargins left="1.36" right="0.31" top="0.51" bottom="0.53" header="0.43" footer="0.37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80"/>
  <sheetViews>
    <sheetView zoomScale="53" zoomScaleNormal="53" workbookViewId="0">
      <selection activeCell="E25" sqref="E25"/>
    </sheetView>
  </sheetViews>
  <sheetFormatPr defaultRowHeight="12.75" x14ac:dyDescent="0.2"/>
  <cols>
    <col min="1" max="1" width="7.5703125" style="5" customWidth="1"/>
    <col min="2" max="5" width="21.85546875" style="5" customWidth="1"/>
    <col min="6" max="6" width="32.5703125" style="5" customWidth="1"/>
    <col min="7" max="7" width="11.5703125" style="5" customWidth="1"/>
    <col min="8" max="8" width="11" style="5" customWidth="1"/>
    <col min="9" max="10" width="11.140625" style="5" customWidth="1"/>
    <col min="11" max="11" width="10.5703125" style="5" customWidth="1"/>
    <col min="12" max="12" width="10.7109375" style="5" customWidth="1"/>
    <col min="13" max="16" width="11.28515625" style="5" customWidth="1"/>
    <col min="17" max="17" width="12.140625" style="5" customWidth="1"/>
    <col min="18" max="18" width="17.7109375" style="5" customWidth="1"/>
    <col min="19" max="19" width="25.5703125" style="5" customWidth="1"/>
    <col min="20" max="16384" width="9.140625" style="5"/>
  </cols>
  <sheetData>
    <row r="2" spans="1:40" ht="15.75" x14ac:dyDescent="0.25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40" ht="15.75" x14ac:dyDescent="0.25">
      <c r="A3" s="33" t="s">
        <v>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21"/>
      <c r="O3" s="21"/>
      <c r="P3" s="21"/>
      <c r="T3" s="1"/>
      <c r="U3" s="1"/>
      <c r="X3" s="1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"/>
      <c r="AN3" s="22"/>
    </row>
    <row r="4" spans="1:40" ht="15.75" x14ac:dyDescent="0.25">
      <c r="A4" s="33" t="s">
        <v>16</v>
      </c>
      <c r="B4" s="33"/>
      <c r="C4" s="21"/>
      <c r="D4" s="21"/>
      <c r="E4" s="21"/>
      <c r="F4" s="21"/>
      <c r="G4" s="21"/>
      <c r="H4" s="21"/>
      <c r="I4" s="21"/>
      <c r="J4" s="21"/>
      <c r="K4" s="21"/>
      <c r="Q4" s="21" t="s">
        <v>9</v>
      </c>
      <c r="R4" s="21"/>
      <c r="S4" s="3">
        <v>100</v>
      </c>
      <c r="U4" s="1"/>
      <c r="X4" s="1"/>
      <c r="Y4" s="22"/>
      <c r="Z4" s="22"/>
      <c r="AA4" s="22"/>
      <c r="AB4" s="22"/>
      <c r="AC4" s="22"/>
      <c r="AD4" s="22"/>
      <c r="AE4" s="22"/>
      <c r="AN4" s="22"/>
    </row>
    <row r="5" spans="1:40" ht="15.75" x14ac:dyDescent="0.25">
      <c r="A5" s="1" t="s">
        <v>8</v>
      </c>
      <c r="B5" s="1"/>
      <c r="C5" s="1" t="s">
        <v>84</v>
      </c>
      <c r="D5" s="1"/>
      <c r="E5" s="1"/>
      <c r="F5" s="1"/>
      <c r="G5" s="1"/>
      <c r="H5" s="1"/>
      <c r="I5" s="1"/>
      <c r="J5" s="1"/>
      <c r="K5" s="1"/>
      <c r="Q5" s="21" t="s">
        <v>10</v>
      </c>
      <c r="U5" s="1"/>
      <c r="X5" s="21"/>
      <c r="Y5" s="22"/>
      <c r="Z5" s="22"/>
      <c r="AA5" s="22"/>
      <c r="AB5" s="22"/>
      <c r="AC5" s="22"/>
      <c r="AD5" s="22"/>
      <c r="AE5" s="22"/>
      <c r="AN5" s="22"/>
    </row>
    <row r="6" spans="1:40" ht="15.75" x14ac:dyDescent="0.25">
      <c r="A6" s="21" t="s">
        <v>4</v>
      </c>
      <c r="B6" s="21"/>
      <c r="C6" s="24" t="s">
        <v>85</v>
      </c>
      <c r="D6" s="21"/>
      <c r="E6" s="21"/>
      <c r="F6" s="21"/>
      <c r="G6" s="21"/>
      <c r="H6" s="21"/>
      <c r="I6" s="21"/>
      <c r="J6" s="21"/>
      <c r="K6" s="21"/>
      <c r="L6" s="21"/>
      <c r="Q6" s="1" t="s">
        <v>11</v>
      </c>
      <c r="R6" s="1"/>
      <c r="S6" s="1"/>
      <c r="U6" s="21"/>
      <c r="X6" s="21"/>
      <c r="Y6" s="22"/>
      <c r="Z6" s="22"/>
      <c r="AA6" s="22"/>
      <c r="AB6" s="22"/>
      <c r="AC6" s="22"/>
      <c r="AD6" s="22"/>
      <c r="AE6" s="22"/>
      <c r="AN6" s="22"/>
    </row>
    <row r="7" spans="1:40" ht="15.75" x14ac:dyDescent="0.25">
      <c r="A7" s="22"/>
      <c r="B7" s="22"/>
      <c r="C7" s="24" t="s">
        <v>86</v>
      </c>
      <c r="D7" s="22"/>
      <c r="E7" s="22"/>
      <c r="F7" s="22"/>
      <c r="G7" s="22"/>
      <c r="H7" s="22"/>
      <c r="I7" s="22"/>
      <c r="J7" s="22"/>
      <c r="K7" s="22"/>
      <c r="L7" s="21"/>
      <c r="Q7" s="21" t="s">
        <v>6</v>
      </c>
      <c r="R7" s="21" t="s">
        <v>12</v>
      </c>
      <c r="S7" s="21"/>
      <c r="U7" s="22"/>
      <c r="X7" s="22"/>
      <c r="Y7" s="22"/>
      <c r="Z7" s="22"/>
      <c r="AA7" s="22"/>
      <c r="AB7" s="22"/>
      <c r="AC7" s="22"/>
      <c r="AD7" s="22"/>
      <c r="AE7" s="22"/>
      <c r="AN7" s="22"/>
    </row>
    <row r="8" spans="1:40" ht="15.75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Q8" s="21" t="s">
        <v>5</v>
      </c>
      <c r="R8" s="21" t="s">
        <v>13</v>
      </c>
      <c r="S8" s="21"/>
      <c r="T8" s="21"/>
      <c r="U8" s="4"/>
    </row>
    <row r="9" spans="1:40" ht="15.75" x14ac:dyDescent="0.25">
      <c r="A9" s="12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40" ht="15" customHeight="1" x14ac:dyDescent="0.2">
      <c r="A10" s="36" t="s">
        <v>0</v>
      </c>
      <c r="B10" s="30" t="s">
        <v>1</v>
      </c>
      <c r="C10" s="30" t="s">
        <v>24</v>
      </c>
      <c r="D10" s="30" t="s">
        <v>25</v>
      </c>
      <c r="E10" s="30" t="s">
        <v>26</v>
      </c>
      <c r="F10" s="30" t="s">
        <v>27</v>
      </c>
      <c r="G10" s="30" t="s">
        <v>17</v>
      </c>
      <c r="H10" s="30" t="s">
        <v>18</v>
      </c>
      <c r="I10" s="30" t="s">
        <v>19</v>
      </c>
      <c r="J10" s="30" t="s">
        <v>20</v>
      </c>
      <c r="K10" s="30" t="s">
        <v>21</v>
      </c>
      <c r="L10" s="30" t="s">
        <v>22</v>
      </c>
      <c r="M10" s="30" t="s">
        <v>23</v>
      </c>
      <c r="N10" s="30" t="s">
        <v>28</v>
      </c>
      <c r="O10" s="30" t="s">
        <v>29</v>
      </c>
      <c r="P10" s="30" t="s">
        <v>30</v>
      </c>
      <c r="Q10" s="30" t="s">
        <v>14</v>
      </c>
      <c r="R10" s="34" t="s">
        <v>2</v>
      </c>
      <c r="S10" s="26" t="s">
        <v>3</v>
      </c>
    </row>
    <row r="11" spans="1:40" s="10" customFormat="1" ht="15.75" customHeight="1" x14ac:dyDescent="0.25">
      <c r="A11" s="37"/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1"/>
      <c r="R11" s="35"/>
      <c r="S11" s="27"/>
    </row>
    <row r="12" spans="1:40" ht="20.25" x14ac:dyDescent="0.3">
      <c r="A12" s="43">
        <v>1</v>
      </c>
      <c r="B12" s="72" t="s">
        <v>115</v>
      </c>
      <c r="C12" s="59" t="s">
        <v>79</v>
      </c>
      <c r="D12" s="61" t="s">
        <v>80</v>
      </c>
      <c r="E12" s="62" t="s">
        <v>81</v>
      </c>
      <c r="F12" s="47" t="s">
        <v>84</v>
      </c>
      <c r="G12" s="38">
        <v>6</v>
      </c>
      <c r="H12" s="38">
        <v>2</v>
      </c>
      <c r="I12" s="38">
        <v>0</v>
      </c>
      <c r="J12" s="38">
        <v>8</v>
      </c>
      <c r="K12" s="38">
        <v>0</v>
      </c>
      <c r="L12" s="38">
        <v>8</v>
      </c>
      <c r="M12" s="38">
        <v>2</v>
      </c>
      <c r="N12" s="38">
        <v>3</v>
      </c>
      <c r="O12" s="38">
        <v>0</v>
      </c>
      <c r="P12" s="38">
        <v>22</v>
      </c>
      <c r="Q12" s="40">
        <f>G12+H12+I12+J12+K12+L12+M12+N12+O12+P12</f>
        <v>51</v>
      </c>
      <c r="R12" s="40">
        <f>Q12/100*100</f>
        <v>51</v>
      </c>
      <c r="S12" s="8" t="s">
        <v>111</v>
      </c>
    </row>
    <row r="13" spans="1:40" ht="20.25" x14ac:dyDescent="0.3">
      <c r="A13" s="43">
        <v>2</v>
      </c>
      <c r="B13" s="72" t="s">
        <v>116</v>
      </c>
      <c r="C13" s="59" t="s">
        <v>82</v>
      </c>
      <c r="D13" s="61" t="s">
        <v>83</v>
      </c>
      <c r="E13" s="62" t="s">
        <v>78</v>
      </c>
      <c r="F13" s="47" t="s">
        <v>84</v>
      </c>
      <c r="G13" s="38">
        <v>5</v>
      </c>
      <c r="H13" s="38">
        <v>1</v>
      </c>
      <c r="I13" s="38">
        <v>0</v>
      </c>
      <c r="J13" s="38">
        <v>4</v>
      </c>
      <c r="K13" s="38">
        <v>0</v>
      </c>
      <c r="L13" s="38">
        <v>7</v>
      </c>
      <c r="M13" s="38">
        <v>1</v>
      </c>
      <c r="N13" s="38">
        <v>3</v>
      </c>
      <c r="O13" s="38">
        <v>0</v>
      </c>
      <c r="P13" s="38">
        <v>0</v>
      </c>
      <c r="Q13" s="40">
        <f t="shared" ref="Q13:Q58" si="0">G13+H13+I13+J13+K13+L13+M13+N13+O13+P13</f>
        <v>21</v>
      </c>
      <c r="R13" s="40">
        <f t="shared" ref="R13:R58" si="1">Q13/100*100</f>
        <v>21</v>
      </c>
      <c r="S13" s="8"/>
    </row>
    <row r="14" spans="1:40" ht="20.25" x14ac:dyDescent="0.3">
      <c r="A14" s="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>
        <f t="shared" si="0"/>
        <v>0</v>
      </c>
      <c r="R14" s="8">
        <f t="shared" si="1"/>
        <v>0</v>
      </c>
      <c r="S14" s="8"/>
    </row>
    <row r="15" spans="1:40" ht="20.25" x14ac:dyDescent="0.3">
      <c r="A15" s="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>
        <f t="shared" si="0"/>
        <v>0</v>
      </c>
      <c r="R15" s="8">
        <f t="shared" si="1"/>
        <v>0</v>
      </c>
      <c r="S15" s="8"/>
    </row>
    <row r="16" spans="1:40" ht="20.25" x14ac:dyDescent="0.3">
      <c r="A16" s="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>
        <f t="shared" si="0"/>
        <v>0</v>
      </c>
      <c r="R16" s="8">
        <f t="shared" si="1"/>
        <v>0</v>
      </c>
      <c r="S16" s="8"/>
    </row>
    <row r="17" spans="1:19" ht="20.25" x14ac:dyDescent="0.3">
      <c r="A17" s="9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>
        <f t="shared" si="0"/>
        <v>0</v>
      </c>
      <c r="R17" s="8">
        <f t="shared" si="1"/>
        <v>0</v>
      </c>
      <c r="S17" s="8"/>
    </row>
    <row r="18" spans="1:19" ht="20.25" x14ac:dyDescent="0.3">
      <c r="A18" s="9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>
        <f t="shared" si="0"/>
        <v>0</v>
      </c>
      <c r="R18" s="8">
        <f t="shared" si="1"/>
        <v>0</v>
      </c>
      <c r="S18" s="8"/>
    </row>
    <row r="19" spans="1:19" ht="20.25" x14ac:dyDescent="0.3">
      <c r="A19" s="9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>
        <f t="shared" si="0"/>
        <v>0</v>
      </c>
      <c r="R19" s="8">
        <f t="shared" si="1"/>
        <v>0</v>
      </c>
      <c r="S19" s="8"/>
    </row>
    <row r="20" spans="1:19" ht="20.25" x14ac:dyDescent="0.3">
      <c r="A20" s="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>
        <f t="shared" si="0"/>
        <v>0</v>
      </c>
      <c r="R20" s="8">
        <f t="shared" si="1"/>
        <v>0</v>
      </c>
      <c r="S20" s="8"/>
    </row>
    <row r="21" spans="1:19" ht="20.25" x14ac:dyDescent="0.3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>
        <f t="shared" si="0"/>
        <v>0</v>
      </c>
      <c r="R21" s="8">
        <f t="shared" si="1"/>
        <v>0</v>
      </c>
      <c r="S21" s="8"/>
    </row>
    <row r="22" spans="1:19" ht="20.25" x14ac:dyDescent="0.3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>
        <f t="shared" si="0"/>
        <v>0</v>
      </c>
      <c r="R22" s="8">
        <f t="shared" si="1"/>
        <v>0</v>
      </c>
      <c r="S22" s="8"/>
    </row>
    <row r="23" spans="1:19" ht="20.25" x14ac:dyDescent="0.3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>
        <f t="shared" si="0"/>
        <v>0</v>
      </c>
      <c r="R23" s="8">
        <f t="shared" si="1"/>
        <v>0</v>
      </c>
      <c r="S23" s="8"/>
    </row>
    <row r="24" spans="1:19" ht="20.25" x14ac:dyDescent="0.3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>
        <f t="shared" si="0"/>
        <v>0</v>
      </c>
      <c r="R24" s="8">
        <f t="shared" si="1"/>
        <v>0</v>
      </c>
      <c r="S24" s="8"/>
    </row>
    <row r="25" spans="1:19" ht="20.25" x14ac:dyDescent="0.3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>
        <f t="shared" si="0"/>
        <v>0</v>
      </c>
      <c r="R25" s="8">
        <f t="shared" si="1"/>
        <v>0</v>
      </c>
      <c r="S25" s="8"/>
    </row>
    <row r="26" spans="1:19" ht="20.25" x14ac:dyDescent="0.3">
      <c r="A26" s="9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>
        <f t="shared" si="0"/>
        <v>0</v>
      </c>
      <c r="R26" s="8">
        <f t="shared" si="1"/>
        <v>0</v>
      </c>
      <c r="S26" s="8"/>
    </row>
    <row r="27" spans="1:19" ht="20.25" x14ac:dyDescent="0.3">
      <c r="A27" s="9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>
        <f t="shared" si="0"/>
        <v>0</v>
      </c>
      <c r="R27" s="8">
        <f t="shared" si="1"/>
        <v>0</v>
      </c>
      <c r="S27" s="8"/>
    </row>
    <row r="28" spans="1:19" ht="20.25" x14ac:dyDescent="0.3">
      <c r="A28" s="9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>
        <f t="shared" si="0"/>
        <v>0</v>
      </c>
      <c r="R28" s="8">
        <f t="shared" si="1"/>
        <v>0</v>
      </c>
      <c r="S28" s="8"/>
    </row>
    <row r="29" spans="1:19" ht="20.25" x14ac:dyDescent="0.3">
      <c r="A29" s="9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>
        <f t="shared" si="0"/>
        <v>0</v>
      </c>
      <c r="R29" s="8">
        <f t="shared" si="1"/>
        <v>0</v>
      </c>
      <c r="S29" s="8"/>
    </row>
    <row r="30" spans="1:19" ht="20.2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>
        <f t="shared" si="0"/>
        <v>0</v>
      </c>
      <c r="R30" s="8">
        <f t="shared" si="1"/>
        <v>0</v>
      </c>
      <c r="S30" s="8"/>
    </row>
    <row r="31" spans="1:19" ht="20.2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>
        <f t="shared" si="0"/>
        <v>0</v>
      </c>
      <c r="R31" s="8">
        <f t="shared" si="1"/>
        <v>0</v>
      </c>
      <c r="S31" s="8"/>
    </row>
    <row r="32" spans="1:19" ht="20.2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>
        <f t="shared" si="0"/>
        <v>0</v>
      </c>
      <c r="R32" s="8">
        <f t="shared" si="1"/>
        <v>0</v>
      </c>
      <c r="S32" s="8"/>
    </row>
    <row r="33" spans="1:19" ht="20.2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>
        <f t="shared" si="0"/>
        <v>0</v>
      </c>
      <c r="R33" s="8">
        <f t="shared" si="1"/>
        <v>0</v>
      </c>
      <c r="S33" s="8"/>
    </row>
    <row r="34" spans="1:19" ht="20.25" x14ac:dyDescent="0.3">
      <c r="A34" s="9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>
        <f t="shared" si="0"/>
        <v>0</v>
      </c>
      <c r="R34" s="8">
        <f t="shared" si="1"/>
        <v>0</v>
      </c>
      <c r="S34" s="8"/>
    </row>
    <row r="35" spans="1:19" ht="20.25" x14ac:dyDescent="0.3">
      <c r="A35" s="9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>
        <f t="shared" si="0"/>
        <v>0</v>
      </c>
      <c r="R35" s="8">
        <f t="shared" si="1"/>
        <v>0</v>
      </c>
      <c r="S35" s="8"/>
    </row>
    <row r="36" spans="1:19" ht="20.2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>
        <f t="shared" si="0"/>
        <v>0</v>
      </c>
      <c r="R36" s="8">
        <f t="shared" si="1"/>
        <v>0</v>
      </c>
      <c r="S36" s="8"/>
    </row>
    <row r="37" spans="1:19" ht="20.2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>
        <f t="shared" si="0"/>
        <v>0</v>
      </c>
      <c r="R37" s="8">
        <f t="shared" si="1"/>
        <v>0</v>
      </c>
      <c r="S37" s="8"/>
    </row>
    <row r="38" spans="1:19" ht="20.2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>
        <f t="shared" si="0"/>
        <v>0</v>
      </c>
      <c r="R38" s="8">
        <f t="shared" si="1"/>
        <v>0</v>
      </c>
      <c r="S38" s="8"/>
    </row>
    <row r="39" spans="1:19" ht="20.2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>
        <f t="shared" si="0"/>
        <v>0</v>
      </c>
      <c r="R39" s="8">
        <f t="shared" si="1"/>
        <v>0</v>
      </c>
      <c r="S39" s="8"/>
    </row>
    <row r="40" spans="1:19" ht="20.25" x14ac:dyDescent="0.3">
      <c r="A40" s="9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>
        <f t="shared" si="0"/>
        <v>0</v>
      </c>
      <c r="R40" s="8">
        <f t="shared" si="1"/>
        <v>0</v>
      </c>
      <c r="S40" s="8"/>
    </row>
    <row r="41" spans="1:19" ht="20.25" x14ac:dyDescent="0.3">
      <c r="A41" s="9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>
        <f t="shared" si="0"/>
        <v>0</v>
      </c>
      <c r="R41" s="8">
        <f t="shared" si="1"/>
        <v>0</v>
      </c>
      <c r="S41" s="8"/>
    </row>
    <row r="42" spans="1:19" ht="20.2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>
        <f t="shared" si="0"/>
        <v>0</v>
      </c>
      <c r="R42" s="8">
        <f t="shared" si="1"/>
        <v>0</v>
      </c>
      <c r="S42" s="8"/>
    </row>
    <row r="43" spans="1:19" ht="20.25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>
        <f t="shared" si="0"/>
        <v>0</v>
      </c>
      <c r="R43" s="8">
        <f t="shared" si="1"/>
        <v>0</v>
      </c>
      <c r="S43" s="8"/>
    </row>
    <row r="44" spans="1:19" ht="20.25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>
        <f t="shared" si="0"/>
        <v>0</v>
      </c>
      <c r="R44" s="8">
        <f t="shared" si="1"/>
        <v>0</v>
      </c>
      <c r="S44" s="8"/>
    </row>
    <row r="45" spans="1:19" ht="20.25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>
        <f t="shared" si="0"/>
        <v>0</v>
      </c>
      <c r="R45" s="8">
        <f t="shared" si="1"/>
        <v>0</v>
      </c>
      <c r="S45" s="8"/>
    </row>
    <row r="46" spans="1:19" ht="20.25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>
        <f t="shared" si="0"/>
        <v>0</v>
      </c>
      <c r="R46" s="8">
        <f t="shared" si="1"/>
        <v>0</v>
      </c>
      <c r="S46" s="8"/>
    </row>
    <row r="47" spans="1:19" ht="20.25" x14ac:dyDescent="0.3">
      <c r="A47" s="9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>
        <f t="shared" si="0"/>
        <v>0</v>
      </c>
      <c r="R47" s="8">
        <f t="shared" si="1"/>
        <v>0</v>
      </c>
      <c r="S47" s="8"/>
    </row>
    <row r="48" spans="1:19" ht="20.25" x14ac:dyDescent="0.3">
      <c r="A48" s="9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>
        <f t="shared" si="0"/>
        <v>0</v>
      </c>
      <c r="R48" s="8">
        <f t="shared" si="1"/>
        <v>0</v>
      </c>
      <c r="S48" s="8"/>
    </row>
    <row r="49" spans="1:19" ht="20.25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>
        <f t="shared" si="0"/>
        <v>0</v>
      </c>
      <c r="R49" s="8">
        <f t="shared" si="1"/>
        <v>0</v>
      </c>
      <c r="S49" s="8"/>
    </row>
    <row r="50" spans="1:19" ht="20.25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>
        <f t="shared" si="0"/>
        <v>0</v>
      </c>
      <c r="R50" s="8">
        <f t="shared" si="1"/>
        <v>0</v>
      </c>
      <c r="S50" s="8"/>
    </row>
    <row r="51" spans="1:19" ht="20.25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>
        <f t="shared" si="0"/>
        <v>0</v>
      </c>
      <c r="R51" s="8">
        <f t="shared" si="1"/>
        <v>0</v>
      </c>
      <c r="S51" s="8"/>
    </row>
    <row r="52" spans="1:19" ht="20.25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>
        <f t="shared" si="0"/>
        <v>0</v>
      </c>
      <c r="R52" s="8">
        <f t="shared" si="1"/>
        <v>0</v>
      </c>
      <c r="S52" s="8"/>
    </row>
    <row r="53" spans="1:19" ht="20.25" x14ac:dyDescent="0.3">
      <c r="A53" s="9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>
        <f t="shared" si="0"/>
        <v>0</v>
      </c>
      <c r="R53" s="8">
        <f t="shared" si="1"/>
        <v>0</v>
      </c>
      <c r="S53" s="8"/>
    </row>
    <row r="54" spans="1:19" ht="20.25" x14ac:dyDescent="0.3">
      <c r="A54" s="9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>
        <f t="shared" si="0"/>
        <v>0</v>
      </c>
      <c r="R54" s="8">
        <f t="shared" si="1"/>
        <v>0</v>
      </c>
      <c r="S54" s="8"/>
    </row>
    <row r="55" spans="1:19" ht="20.25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>
        <f t="shared" si="0"/>
        <v>0</v>
      </c>
      <c r="R55" s="8">
        <f t="shared" si="1"/>
        <v>0</v>
      </c>
      <c r="S55" s="8"/>
    </row>
    <row r="56" spans="1:19" ht="20.25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>
        <f t="shared" si="0"/>
        <v>0</v>
      </c>
      <c r="R56" s="8">
        <f t="shared" si="1"/>
        <v>0</v>
      </c>
      <c r="S56" s="8"/>
    </row>
    <row r="57" spans="1:19" ht="20.25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>
        <f t="shared" si="0"/>
        <v>0</v>
      </c>
      <c r="R57" s="8">
        <f t="shared" si="1"/>
        <v>0</v>
      </c>
      <c r="S57" s="8"/>
    </row>
    <row r="58" spans="1:19" ht="20.25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>
        <f t="shared" si="0"/>
        <v>0</v>
      </c>
      <c r="R58" s="8">
        <f t="shared" si="1"/>
        <v>0</v>
      </c>
      <c r="S58" s="8"/>
    </row>
    <row r="60" spans="1:19" ht="15.75" x14ac:dyDescent="0.25">
      <c r="A60" s="7"/>
    </row>
    <row r="62" spans="1:19" ht="15.75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0"/>
      <c r="O62" s="20"/>
      <c r="P62" s="20"/>
      <c r="Q62" s="29"/>
      <c r="R62" s="29"/>
    </row>
    <row r="64" spans="1:19" ht="15.75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0"/>
      <c r="O64" s="20"/>
      <c r="P64" s="20"/>
      <c r="Q64" s="29"/>
      <c r="R64" s="29"/>
    </row>
    <row r="66" spans="1:18" ht="15.75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0"/>
      <c r="O66" s="20"/>
      <c r="P66" s="20"/>
      <c r="Q66" s="29"/>
      <c r="R66" s="29"/>
    </row>
    <row r="68" spans="1:18" ht="15.75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0"/>
      <c r="O68" s="20"/>
      <c r="P68" s="20"/>
      <c r="Q68" s="20"/>
      <c r="R68" s="20"/>
    </row>
    <row r="69" spans="1:18" ht="15.75" x14ac:dyDescent="0.25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8" ht="15.75" x14ac:dyDescent="0.25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8" ht="15.75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3" spans="1:18" ht="15.75" x14ac:dyDescent="0.25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8" ht="15.75" x14ac:dyDescent="0.25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8" ht="15.75" x14ac:dyDescent="0.25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8" ht="15.75" x14ac:dyDescent="0.25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8" ht="15.75" x14ac:dyDescent="0.25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8" ht="15.75" x14ac:dyDescent="0.25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8" ht="15.75" x14ac:dyDescent="0.25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8" ht="1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</sheetData>
  <mergeCells count="29">
    <mergeCell ref="R10:R11"/>
    <mergeCell ref="A68:M68"/>
    <mergeCell ref="A62:M62"/>
    <mergeCell ref="Q62:R62"/>
    <mergeCell ref="A64:M64"/>
    <mergeCell ref="Q64:R64"/>
    <mergeCell ref="A66:M66"/>
    <mergeCell ref="Q66:R66"/>
    <mergeCell ref="M10:M11"/>
    <mergeCell ref="N10:N11"/>
    <mergeCell ref="O10:O11"/>
    <mergeCell ref="P10:P11"/>
    <mergeCell ref="Q10:Q11"/>
    <mergeCell ref="A2:S2"/>
    <mergeCell ref="A3:M3"/>
    <mergeCell ref="A4:B4"/>
    <mergeCell ref="A10:A11"/>
    <mergeCell ref="B10:B11"/>
    <mergeCell ref="C10:C11"/>
    <mergeCell ref="D10:D11"/>
    <mergeCell ref="E10:E11"/>
    <mergeCell ref="F10:F11"/>
    <mergeCell ref="G10:G11"/>
    <mergeCell ref="S10:S11"/>
    <mergeCell ref="H10:H11"/>
    <mergeCell ref="I10:I11"/>
    <mergeCell ref="J10:J11"/>
    <mergeCell ref="K10:K11"/>
    <mergeCell ref="L10:L11"/>
  </mergeCells>
  <pageMargins left="1.36" right="0.31" top="0.51" bottom="0.53" header="0.43" footer="0.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2024-09-26T01:28:55Z</dcterms:modified>
</cp:coreProperties>
</file>